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eto-ifile\desktop$\in-yumi.bitou\Desktop\"/>
    </mc:Choice>
  </mc:AlternateContent>
  <bookViews>
    <workbookView xWindow="0" yWindow="0" windowWidth="19200" windowHeight="1137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<sst xmlns="http://schemas.openxmlformats.org/spreadsheetml/2006/main" count="1089" uniqueCount="601">
  <si>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</si>
  <si>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</si>
  <si>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</si>
  <si>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</si>
  <si>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</si>
  <si>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</si>
  <si>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</si>
  <si>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</si>
  <si>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</si>
  <si>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</si>
  <si>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</si>
  <si>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</si>
  <si>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</si>
  <si>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</si>
  <si>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</si>
  <si>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</si>
  <si>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</si>
  <si>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</si>
  <si>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</si>
  <si>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</si>
  <si>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</si>
  <si>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</si>
  <si>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</si>
  <si>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</si>
  <si>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</si>
  <si>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</si>
  <si>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</si>
  <si>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</si>
  <si>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</si>
  <si>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</si>
  <si>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</si>
  <si>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</si>
  <si>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</si>
  <si>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</si>
  <si>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</si>
  <si>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</si>
  <si>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</si>
  <si>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</si>
  <si>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</si>
  <si>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</si>
  <si>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</si>
  <si>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</si>
  <si>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</si>
  <si>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</si>
  <si>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</si>
  <si>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</si>
  <si>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</si>
  <si>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</si>
  <si>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</si>
  <si>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</si>
  <si>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</si>
  <si>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</si>
  <si>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</si>
  <si>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</si>
  <si>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</si>
  <si>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</si>
  <si>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</si>
  <si>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</si>
  <si>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</si>
  <si>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</si>
  <si>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</si>
  <si>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</si>
  <si>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</si>
  <si>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</si>
  <si>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</si>
  <si>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</si>
  <si>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</si>
  <si>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</si>
  <si>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</si>
  <si>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</si>
  <si>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</si>
  <si>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</si>
  <si>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</si>
  <si>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</si>
  <si>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</si>
  <si>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</si>
  <si>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</si>
  <si>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</si>
  <si>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</si>
  <si>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</si>
  <si>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</si>
  <si>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</si>
  <si>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</si>
  <si>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</si>
  <si>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</si>
  <si>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</si>
  <si>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</si>
  <si>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</si>
  <si>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</si>
  <si>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</si>
  <si>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</si>
  <si>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</si>
  <si>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</si>
  <si>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</si>
  <si>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</si>
  <si>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</si>
  <si>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</si>
  <si>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</si>
  <si>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置戸町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</si>
  <si>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</si>
  <si>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</si>
  <si>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</si>
  <si>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</si>
  <si>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</si>
  <si>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</si>
  <si>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</si>
  <si>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</si>
  <si>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</si>
  <si>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</si>
  <si>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</si>
  <si>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</si>
  <si>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</si>
  <si>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</si>
  <si>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</si>
  <si>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</si>
  <si>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</si>
  <si>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</si>
  <si>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</si>
  <si>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</si>
  <si>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</si>
  <si>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</si>
  <si>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</si>
  <si>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</si>
  <si>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</si>
  <si>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</si>
  <si>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</si>
  <si>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</si>
  <si>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</si>
  <si>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</si>
  <si>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</si>
  <si>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</si>
  <si>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</si>
  <si>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</si>
  <si>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</si>
  <si>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</si>
  <si>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</si>
  <si>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</si>
  <si>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</si>
  <si>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</si>
  <si>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</si>
  <si>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</si>
  <si>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</si>
  <si>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</si>
  <si>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</si>
  <si>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</si>
  <si>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</si>
  <si>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</si>
  <si>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</si>
  <si>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</si>
  <si>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</si>
  <si>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</si>
  <si>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</si>
  <si>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</si>
  <si>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</si>
  <si>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</si>
  <si>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</si>
  <si>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</si>
  <si>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</si>
  <si>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</si>
  <si>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</si>
  <si>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</si>
  <si>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</si>
  <si>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</si>
  <si>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</si>
  <si>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</si>
  <si>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</si>
  <si>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</si>
  <si>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</si>
  <si>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</si>
  <si>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</si>
  <si>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</si>
  <si>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</si>
  <si>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</si>
  <si>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</si>
  <si>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</si>
  <si>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</si>
  <si>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</si>
  <si>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</si>
  <si>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</si>
  <si>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</si>
  <si>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</si>
  <si>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</si>
  <si>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</si>
  <si>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</si>
  <si>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</si>
  <si>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</si>
  <si>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</si>
  <si>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</si>
  <si>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</si>
  <si>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</si>
  <si>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</si>
  <si>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</si>
  <si>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</si>
  <si>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</si>
  <si>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</si>
  <si>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</si>
  <si>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</si>
  <si>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</si>
  <si>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</si>
  <si>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</si>
  <si>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</si>
  <si>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</si>
  <si>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</si>
  <si>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</si>
  <si>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</si>
  <si>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</si>
  <si>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</si>
  <si>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</si>
  <si>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</si>
  <si>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</si>
  <si>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</si>
  <si>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北海道置戸町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</si>
  <si>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</si>
  <si>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</si>
  <si>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</si>
  <si>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</si>
  <si>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</si>
  <si>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</si>
  <si>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</si>
  <si>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</si>
  <si>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</si>
  <si>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</si>
  <si>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</si>
  <si>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</si>
  <si>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</si>
  <si>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</si>
  <si>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</si>
  <si>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</si>
  <si>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</si>
  <si>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</si>
  <si>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</si>
  <si>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</si>
  <si>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</si>
  <si>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</si>
  <si>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</si>
  <si>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</si>
  <si>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</si>
  <si>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</si>
  <si>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</si>
  <si>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</si>
  <si>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</si>
  <si>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</si>
  <si>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</si>
  <si>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</si>
  <si>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</si>
  <si>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</si>
  <si>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</si>
  <si>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</si>
  <si>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</si>
  <si>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</si>
  <si>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</si>
  <si>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</si>
  <si>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</si>
  <si>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</si>
  <si>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</si>
  <si>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</si>
  <si>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</si>
  <si>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</si>
  <si>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</si>
  <si>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</si>
  <si>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</si>
  <si>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</si>
  <si>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</si>
  <si>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</si>
  <si>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</si>
  <si>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</si>
  <si>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</si>
  <si>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</si>
  <si>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</si>
  <si>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</si>
  <si>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</si>
  <si>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</si>
  <si>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</si>
  <si>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</si>
  <si>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</si>
  <si>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</si>
  <si>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</si>
  <si>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</si>
  <si>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</si>
  <si>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</si>
  <si>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</si>
  <si>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</si>
  <si>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</si>
  <si>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</si>
  <si>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</si>
  <si>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</si>
  <si>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</si>
  <si>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</si>
  <si>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</si>
  <si>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</si>
  <si>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</si>
  <si>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</si>
  <si>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</si>
  <si>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</si>
  <si>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</si>
  <si>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</si>
  <si>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</si>
  <si>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</si>
  <si>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</si>
  <si>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</si>
  <si>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</si>
  <si>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</si>
  <si>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</si>
  <si>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</si>
  <si>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</si>
  <si>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</si>
  <si>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</si>
  <si>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</si>
  <si>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</si>
  <si>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</si>
  <si>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</si>
  <si>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</si>
  <si>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</si>
  <si>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</si>
  <si>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</si>
  <si>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</si>
  <si>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</si>
  <si>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</si>
  <si>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</si>
  <si>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</si>
  <si>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</si>
  <si>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</si>
  <si>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</si>
  <si>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</si>
  <si>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</si>
  <si>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</si>
  <si>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</si>
  <si>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</si>
  <si>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</si>
  <si>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</si>
  <si>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</si>
  <si>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</si>
  <si>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</si>
  <si>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</si>
  <si>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</si>
  <si>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</si>
  <si>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</si>
  <si>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</si>
  <si>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</si>
  <si>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</si>
  <si>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</si>
  <si>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</si>
  <si>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</si>
  <si>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</si>
  <si>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</si>
  <si>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</si>
  <si>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</si>
  <si>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</si>
  <si>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</si>
  <si>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</si>
  <si>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</si>
  <si>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</si>
  <si>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</si>
  <si>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</si>
  <si>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</si>
  <si>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</si>
  <si>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</si>
  <si>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</si>
  <si>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</si>
  <si>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</si>
  <si>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</si>
  <si>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</si>
  <si>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</si>
  <si>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北海道置戸町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</si>
  <si>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</si>
  <si>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</si>
  <si>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</si>
  <si>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</si>
  <si>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</si>
  <si>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</si>
  <si>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</si>
  <si>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</si>
  <si>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</si>
  <si>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</si>
  <si>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</si>
  <si>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</si>
  <si>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</si>
  <si>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</si>
  <si>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</si>
  <si>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</si>
  <si>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</si>
  <si>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</si>
  <si>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</si>
  <si>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</si>
  <si>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</si>
  <si>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</si>
  <si>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</si>
  <si>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</si>
  <si>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</si>
  <si>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</si>
  <si>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</si>
  <si>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</si>
  <si>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</si>
  <si>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</si>
  <si>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</si>
  <si>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</si>
  <si>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</si>
  <si>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</si>
  <si>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</si>
  <si>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</si>
  <si>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</si>
  <si>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</si>
  <si>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</si>
  <si>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</si>
  <si>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</si>
  <si>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</si>
  <si>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</si>
  <si>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</si>
  <si>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</si>
  <si>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</si>
  <si>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</si>
  <si>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</si>
  <si>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</si>
  <si>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</si>
  <si>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</si>
  <si>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</si>
  <si>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</si>
  <si>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</si>
  <si>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</si>
  <si>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</si>
  <si>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</si>
  <si>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</si>
  <si>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</si>
  <si>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</si>
  <si>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</si>
  <si>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</si>
  <si>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</si>
  <si>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</si>
  <si>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</si>
  <si>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</si>
  <si>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</si>
  <si>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</si>
  <si>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</si>
  <si>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</si>
  <si>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</si>
  <si>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</si>
  <si>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</si>
  <si>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</si>
  <si>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</si>
  <si>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</si>
  <si>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</si>
  <si>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</si>
  <si>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</si>
  <si>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</si>
  <si>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</si>
  <si>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</si>
  <si>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</si>
  <si>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</si>
  <si>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</si>
  <si>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</si>
  <si>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</si>
  <si>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</si>
  <si>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</si>
  <si>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</si>
  <si>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</si>
  <si>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</si>
  <si>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</si>
  <si>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</si>
  <si>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</si>
  <si>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</si>
  <si>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</si>
  <si>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</si>
  <si>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</si>
  <si>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</si>
  <si>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</si>
  <si>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</si>
  <si>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</si>
  <si>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</si>
  <si>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</si>
  <si>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</si>
  <si>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</si>
  <si>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</si>
  <si>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</si>
  <si>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</si>
  <si>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</si>
  <si>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</si>
  <si>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</si>
  <si>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</si>
  <si>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</si>
  <si>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</si>
  <si>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</si>
  <si>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</si>
  <si>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</si>
  <si>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</si>
  <si>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</si>
  <si>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</si>
  <si>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</si>
  <si>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</si>
  <si>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</si>
  <si>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</si>
  <si>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</si>
  <si>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</si>
  <si>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</si>
  <si>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</si>
  <si>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</si>
  <si>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</si>
  <si>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</si>
  <si>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</si>
  <si>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</si>
  <si>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</si>
  <si>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</si>
  <si>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</si>
  <si>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</si>
  <si>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</si>
  <si>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</si>
  <si>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</si>
  <si>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</si>
  <si>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</si>
  <si>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</si>
  <si>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</si>
  <si>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</si>
  <si>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</si>
  <si>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</si>
  <si>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</si>
  <si>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</si>
  <si>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</si>
  <si>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</si>
  <si>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</si>
  <si>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</si>
  <si>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</si>
  <si>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</si>
  <si>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</si>
  <si>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</si>
  <si>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</si>
  <si>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</si>
  <si>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</si>
  <si>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</si>
  <si>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</si>
  <si>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</si>
  <si>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</si>
  <si>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</si>
  <si>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</si>
  <si>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</si>
  <si>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</si>
  <si>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</si>
  <si>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</si>
  <si>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</si>
  <si>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</si>
  <si>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</si>
  <si>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</si>
  <si>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</si>
  <si>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</si>
  <si>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</si>
  <si>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</si>
  <si>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</si>
  <si>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</si>
  <si>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</si>
  <si>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</si>
  <si>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</si>
  <si>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</si>
  <si>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</si>
  <si>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</si>
  <si>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</si>
  <si>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</si>
  <si>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</si>
  <si>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</si>
  <si>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</si>
  <si>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</si>
  <si>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0.69</t>
  </si>
  <si>
    <t>▲ 0.22</t>
  </si>
  <si>
    <t>一般会計</t>
  </si>
  <si>
    <t>介護保険事業特別会計</t>
  </si>
  <si>
    <t>国民健康保険特別会計</t>
  </si>
  <si>
    <t>介護サービス事業特別会計</t>
  </si>
  <si>
    <t>下水道特別会計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</si>
  <si>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</si>
  <si>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</si>
  <si>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</si>
  <si>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</si>
  <si>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</si>
  <si>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</si>
  <si>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</si>
  <si>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</si>
  <si>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</si>
  <si>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</si>
  <si>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</si>
  <si>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</si>
  <si>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網走地方教育研修センター組合</t>
    <rPh sb="0" eb="2">
      <t>アバシリ</t>
    </rPh>
    <rPh sb="2" eb="4">
      <t>チホウ</t>
    </rPh>
    <rPh sb="4" eb="6">
      <t>キョウイク</t>
    </rPh>
    <rPh sb="6" eb="8">
      <t>ケンシュウ</t>
    </rPh>
    <rPh sb="12" eb="14">
      <t>クミアイ</t>
    </rPh>
    <phoneticPr fontId="2"/>
  </si>
  <si>
    <t>北見地区消防組合</t>
    <rPh sb="0" eb="2">
      <t>キタミ</t>
    </rPh>
    <rPh sb="2" eb="4">
      <t>チク</t>
    </rPh>
    <rPh sb="4" eb="6">
      <t>ショウボウ</t>
    </rPh>
    <rPh sb="6" eb="8">
      <t>クミアイ</t>
    </rPh>
    <phoneticPr fontId="2"/>
  </si>
  <si>
    <t>おけと森林文化振興協会</t>
    <rPh sb="3" eb="5">
      <t>シンリン</t>
    </rPh>
    <rPh sb="5" eb="7">
      <t>ブンカ</t>
    </rPh>
    <rPh sb="7" eb="9">
      <t>シンコウ</t>
    </rPh>
    <rPh sb="9" eb="11">
      <t>キョウカイ</t>
    </rPh>
    <phoneticPr fontId="2"/>
  </si>
  <si>
    <t>おけと勝山温泉ゆぅゆ</t>
    <rPh sb="3" eb="5">
      <t>カツヤマ</t>
    </rPh>
    <rPh sb="5" eb="7">
      <t>オンセン</t>
    </rPh>
    <phoneticPr fontId="2"/>
  </si>
  <si>
    <t>-</t>
    <phoneticPr fontId="2"/>
  </si>
  <si>
    <t>-</t>
    <phoneticPr fontId="2"/>
  </si>
  <si>
    <t>-</t>
    <phoneticPr fontId="2"/>
  </si>
  <si>
    <t>-</t>
    <phoneticPr fontId="2"/>
  </si>
  <si>
    <t>ふるさと銀河線跡地活用等振興基金</t>
    <rPh sb="4" eb="7">
      <t>ギンガセン</t>
    </rPh>
    <rPh sb="7" eb="9">
      <t>アトチ</t>
    </rPh>
    <rPh sb="9" eb="11">
      <t>カツヨウ</t>
    </rPh>
    <rPh sb="11" eb="12">
      <t>トウ</t>
    </rPh>
    <rPh sb="12" eb="14">
      <t>シンコウ</t>
    </rPh>
    <rPh sb="14" eb="16">
      <t>キキン</t>
    </rPh>
    <phoneticPr fontId="2"/>
  </si>
  <si>
    <t>老人ホーム施設整備基金</t>
    <rPh sb="0" eb="2">
      <t>ロウジン</t>
    </rPh>
    <rPh sb="5" eb="7">
      <t>シセツ</t>
    </rPh>
    <rPh sb="7" eb="9">
      <t>セイビ</t>
    </rPh>
    <rPh sb="9" eb="11">
      <t>キキン</t>
    </rPh>
    <phoneticPr fontId="2"/>
  </si>
  <si>
    <t>農業振興基金</t>
    <rPh sb="0" eb="2">
      <t>ノウギョウ</t>
    </rPh>
    <rPh sb="2" eb="4">
      <t>シンコウ</t>
    </rPh>
    <rPh sb="4" eb="6">
      <t>キキン</t>
    </rPh>
    <phoneticPr fontId="2"/>
  </si>
  <si>
    <t>社会福祉施設充実基金</t>
    <rPh sb="0" eb="2">
      <t>シャカイ</t>
    </rPh>
    <rPh sb="2" eb="4">
      <t>フクシ</t>
    </rPh>
    <rPh sb="4" eb="6">
      <t>シセツ</t>
    </rPh>
    <rPh sb="6" eb="8">
      <t>ジュウジツ</t>
    </rPh>
    <rPh sb="8" eb="10">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</si>
  <si>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</si>
  <si>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</si>
  <si>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</si>
  <si>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</si>
  <si>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</si>
  <si>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</si>
  <si>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</si>
  <si>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</si>
  <si>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</si>
  <si>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</si>
  <si>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公共施設の老朽化が全体的に進んでおり、有形固定資産減価償却率は類似団体よりも高くなっていることから、施設の改修等を計画的に進めている。
今後も、公共施設総合管理計画の方針に基づき、財政状況を勘案しながら、予防保全・機能改善に努めていく。</t>
    <rPh sb="5" eb="8">
      <t>ロウキュウカ</t>
    </rPh>
    <rPh sb="9" eb="12">
      <t>ゼンタイテキ</t>
    </rPh>
    <rPh sb="13" eb="14">
      <t>スス</t>
    </rPh>
    <rPh sb="55" eb="56">
      <t>トウ</t>
    </rPh>
    <phoneticPr fontId="5"/>
  </si>
  <si>
    <t>実質公債費比率も低い水準にあり、将来負担比率も発生していない。
地方債の新規発行の抑制、行政改革の取り組みによる経費圧縮などがその要因として挙げられる。
今後も、比率が上昇しないような行財政運営に努めていく。</t>
    <rPh sb="4" eb="5">
      <t>ヒ</t>
    </rPh>
    <rPh sb="5" eb="7">
      <t>ヒリツ</t>
    </rPh>
    <rPh sb="16" eb="18">
      <t>ショウライ</t>
    </rPh>
    <rPh sb="18" eb="20">
      <t>フタン</t>
    </rPh>
    <rPh sb="20" eb="22">
      <t>ヒリツ</t>
    </rPh>
    <rPh sb="23" eb="25">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</si>
</sst>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47ED-4CBA-A3DD-98884EEE11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338520</c:v>
                </c:pt>
                <c:pt idx="1">
                  <c:v>240766</c:v>
                </c:pt>
                <c:pt idx="2">
                  <c:v>615367</c:v>
                </c:pt>
                <c:pt idx="3">
                  <c:v>286577</c:v>
                </c:pt>
                <c:pt idx="4">
                  <c:v>369373</c:v>
                </c:pt>
              </c:numCache>
            </c:numRef>
          </c:val>
          <c:smooth val="0"/>
          <c:extLst>
            <c:ext xmlns:c16="http://schemas.microsoft.com/office/drawing/2014/chart" uri="{C3380CC4-5D6E-409C-BE32-E72D297353CC}">
              <c16:uniqueId val="{00000001-47ED-4CBA-A3DD-98884EEE11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c:v>
                </c:pt>
                <c:pt idx="1">
                  <c:v>4.16</c:v>
                </c:pt>
                <c:pt idx="2">
                  <c:v>4.6900000000000004</c:v>
                </c:pt>
                <c:pt idx="3">
                  <c:v>4.5999999999999996</c:v>
                </c:pt>
                <c:pt idx="4">
                  <c:v>5.41</c:v>
                </c:pt>
              </c:numCache>
            </c:numRef>
          </c:val>
          <c:extLst>
            <c:ext xmlns:c16="http://schemas.microsoft.com/office/drawing/2014/chart" uri="{C3380CC4-5D6E-409C-BE32-E72D297353CC}">
              <c16:uniqueId val="{00000000-2D46-420E-A4AD-7AB07D521B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37.76</c:v>
                </c:pt>
                <c:pt idx="1">
                  <c:v>40.4</c:v>
                </c:pt>
                <c:pt idx="2">
                  <c:v>41.49</c:v>
                </c:pt>
                <c:pt idx="3">
                  <c:v>42.61</c:v>
                </c:pt>
                <c:pt idx="4">
                  <c:v>42.57</c:v>
                </c:pt>
              </c:numCache>
            </c:numRef>
          </c:val>
          <c:extLst>
            <c:ext xmlns:c16="http://schemas.microsoft.com/office/drawing/2014/chart" uri="{C3380CC4-5D6E-409C-BE32-E72D297353CC}">
              <c16:uniqueId val="{00000001-2D46-420E-A4AD-7AB07D521B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3.51</c:v>
                </c:pt>
                <c:pt idx="1">
                  <c:v>-0.69</c:v>
                </c:pt>
                <c:pt idx="2">
                  <c:v>0.42</c:v>
                </c:pt>
                <c:pt idx="3">
                  <c:v>-0.22</c:v>
                </c:pt>
                <c:pt idx="4">
                  <c:v>0.81</c:v>
                </c:pt>
              </c:numCache>
            </c:numRef>
          </c:val>
          <c:smooth val="0"/>
          <c:extLst>
            <c:ext xmlns:c16="http://schemas.microsoft.com/office/drawing/2014/chart" uri="{C3380CC4-5D6E-409C-BE32-E72D297353CC}">
              <c16:uniqueId val="{00000002-2D46-420E-A4AD-7AB07D521B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CF-4C66-A48D-AAB1125F9C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CF-4C66-A48D-AAB1125F9C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CF-4C66-A48D-AAB1125F9C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8CF-4C66-A48D-AAB1125F9C62}"/>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8CF-4C66-A48D-AAB1125F9C62}"/>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8CF-4C66-A48D-AAB1125F9C62}"/>
            </c:ext>
          </c:extLst>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6-28CF-4C66-A48D-AAB1125F9C6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0.27</c:v>
                </c:pt>
                <c:pt idx="4">
                  <c:v>#N/A</c:v>
                </c:pt>
                <c:pt idx="5">
                  <c:v>0.28000000000000003</c:v>
                </c:pt>
                <c:pt idx="6">
                  <c:v>#N/A</c:v>
                </c:pt>
                <c:pt idx="7">
                  <c:v>0.3</c:v>
                </c:pt>
                <c:pt idx="8">
                  <c:v>#N/A</c:v>
                </c:pt>
                <c:pt idx="9">
                  <c:v>0.28000000000000003</c:v>
                </c:pt>
              </c:numCache>
            </c:numRef>
          </c:val>
          <c:extLst>
            <c:ext xmlns:c16="http://schemas.microsoft.com/office/drawing/2014/chart" uri="{C3380CC4-5D6E-409C-BE32-E72D297353CC}">
              <c16:uniqueId val="{00000007-28CF-4C66-A48D-AAB1125F9C6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0.12</c:v>
                </c:pt>
                <c:pt idx="2">
                  <c:v>#N/A</c:v>
                </c:pt>
                <c:pt idx="3">
                  <c:v>0.47</c:v>
                </c:pt>
                <c:pt idx="4">
                  <c:v>#N/A</c:v>
                </c:pt>
                <c:pt idx="5">
                  <c:v>0.55000000000000004</c:v>
                </c:pt>
                <c:pt idx="6">
                  <c:v>#N/A</c:v>
                </c:pt>
                <c:pt idx="7">
                  <c:v>0.38</c:v>
                </c:pt>
                <c:pt idx="8">
                  <c:v>#N/A</c:v>
                </c:pt>
                <c:pt idx="9">
                  <c:v>0.28999999999999998</c:v>
                </c:pt>
              </c:numCache>
            </c:numRef>
          </c:val>
          <c:extLst>
            <c:ext xmlns:c16="http://schemas.microsoft.com/office/drawing/2014/chart" uri="{C3380CC4-5D6E-409C-BE32-E72D297353CC}">
              <c16:uniqueId val="{00000008-28CF-4C66-A48D-AAB1125F9C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4.99</c:v>
                </c:pt>
                <c:pt idx="2">
                  <c:v>#N/A</c:v>
                </c:pt>
                <c:pt idx="3">
                  <c:v>4.16</c:v>
                </c:pt>
                <c:pt idx="4">
                  <c:v>#N/A</c:v>
                </c:pt>
                <c:pt idx="5">
                  <c:v>4.6900000000000004</c:v>
                </c:pt>
                <c:pt idx="6">
                  <c:v>#N/A</c:v>
                </c:pt>
                <c:pt idx="7">
                  <c:v>4.59</c:v>
                </c:pt>
                <c:pt idx="8">
                  <c:v>#N/A</c:v>
                </c:pt>
                <c:pt idx="9">
                  <c:v>5.4</c:v>
                </c:pt>
              </c:numCache>
            </c:numRef>
          </c:val>
          <c:extLst>
            <c:ext xmlns:c16="http://schemas.microsoft.com/office/drawing/2014/chart" uri="{C3380CC4-5D6E-409C-BE32-E72D297353CC}">
              <c16:uniqueId val="{00000009-28CF-4C66-A48D-AAB1125F9C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508</c:v>
                </c:pt>
                <c:pt idx="5">
                  <c:v>527</c:v>
                </c:pt>
                <c:pt idx="8">
                  <c:v>511</c:v>
                </c:pt>
                <c:pt idx="11">
                  <c:v>490</c:v>
                </c:pt>
                <c:pt idx="14">
                  <c:v>517</c:v>
                </c:pt>
              </c:numCache>
            </c:numRef>
          </c:val>
          <c:extLst>
            <c:ext xmlns:c16="http://schemas.microsoft.com/office/drawing/2014/chart" uri="{C3380CC4-5D6E-409C-BE32-E72D297353CC}">
              <c16:uniqueId val="{00000000-8B61-4E38-907C-31D7A9750F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8B61-4E38-907C-31D7A9750F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9</c:v>
                </c:pt>
                <c:pt idx="6">
                  <c:v>8</c:v>
                </c:pt>
                <c:pt idx="9">
                  <c:v>8</c:v>
                </c:pt>
                <c:pt idx="12">
                  <c:v>3</c:v>
                </c:pt>
              </c:numCache>
            </c:numRef>
          </c:val>
          <c:extLst>
            <c:ext xmlns:c16="http://schemas.microsoft.com/office/drawing/2014/chart" uri="{C3380CC4-5D6E-409C-BE32-E72D297353CC}">
              <c16:uniqueId val="{00000002-8B61-4E38-907C-31D7A9750F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12</c:v>
                </c:pt>
                <c:pt idx="6">
                  <c:v>14</c:v>
                </c:pt>
                <c:pt idx="9">
                  <c:v>15</c:v>
                </c:pt>
                <c:pt idx="12">
                  <c:v>19</c:v>
                </c:pt>
              </c:numCache>
            </c:numRef>
          </c:val>
          <c:extLst>
            <c:ext xmlns:c16="http://schemas.microsoft.com/office/drawing/2014/chart" uri="{C3380CC4-5D6E-409C-BE32-E72D297353CC}">
              <c16:uniqueId val="{00000003-8B61-4E38-907C-31D7A9750F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133</c:v>
                </c:pt>
                <c:pt idx="3">
                  <c:v>123</c:v>
                </c:pt>
                <c:pt idx="6">
                  <c:v>124</c:v>
                </c:pt>
                <c:pt idx="9">
                  <c:v>128</c:v>
                </c:pt>
                <c:pt idx="12">
                  <c:v>154</c:v>
                </c:pt>
              </c:numCache>
            </c:numRef>
          </c:val>
          <c:extLst>
            <c:ext xmlns:c16="http://schemas.microsoft.com/office/drawing/2014/chart" uri="{C3380CC4-5D6E-409C-BE32-E72D297353CC}">
              <c16:uniqueId val="{00000004-8B61-4E38-907C-31D7A9750F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61-4E38-907C-31D7A9750F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61-4E38-907C-31D7A9750F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525</c:v>
                </c:pt>
                <c:pt idx="3">
                  <c:v>529</c:v>
                </c:pt>
                <c:pt idx="6">
                  <c:v>540</c:v>
                </c:pt>
                <c:pt idx="9">
                  <c:v>494</c:v>
                </c:pt>
                <c:pt idx="12">
                  <c:v>514</c:v>
                </c:pt>
              </c:numCache>
            </c:numRef>
          </c:val>
          <c:extLst>
            <c:ext xmlns:c16="http://schemas.microsoft.com/office/drawing/2014/chart" uri="{C3380CC4-5D6E-409C-BE32-E72D297353CC}">
              <c16:uniqueId val="{00000007-8B61-4E38-907C-31D7A9750F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c:v>
                </c:pt>
                <c:pt idx="2">
                  <c:v>#N/A</c:v>
                </c:pt>
                <c:pt idx="3">
                  <c:v>#N/A</c:v>
                </c:pt>
                <c:pt idx="4">
                  <c:v>146</c:v>
                </c:pt>
                <c:pt idx="5">
                  <c:v>#N/A</c:v>
                </c:pt>
                <c:pt idx="6">
                  <c:v>#N/A</c:v>
                </c:pt>
                <c:pt idx="7">
                  <c:v>176</c:v>
                </c:pt>
                <c:pt idx="8">
                  <c:v>#N/A</c:v>
                </c:pt>
                <c:pt idx="9">
                  <c:v>#N/A</c:v>
                </c:pt>
                <c:pt idx="10">
                  <c:v>155</c:v>
                </c:pt>
                <c:pt idx="11">
                  <c:v>#N/A</c:v>
                </c:pt>
                <c:pt idx="12">
                  <c:v>#N/A</c:v>
                </c:pt>
                <c:pt idx="13">
                  <c:v>173</c:v>
                </c:pt>
                <c:pt idx="14">
                  <c:v>#N/A</c:v>
                </c:pt>
              </c:numCache>
            </c:numRef>
          </c:val>
          <c:smooth val="0"/>
          <c:extLst>
            <c:ext xmlns:c16="http://schemas.microsoft.com/office/drawing/2014/chart" uri="{C3380CC4-5D6E-409C-BE32-E72D297353CC}">
              <c16:uniqueId val="{00000008-8B61-4E38-907C-31D7A9750F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4769</c:v>
                </c:pt>
                <c:pt idx="5">
                  <c:v>4843</c:v>
                </c:pt>
                <c:pt idx="8">
                  <c:v>5439</c:v>
                </c:pt>
                <c:pt idx="11">
                  <c:v>5502</c:v>
                </c:pt>
                <c:pt idx="14">
                  <c:v>5451</c:v>
                </c:pt>
              </c:numCache>
            </c:numRef>
          </c:val>
          <c:extLst>
            <c:ext xmlns:c16="http://schemas.microsoft.com/office/drawing/2014/chart" uri="{C3380CC4-5D6E-409C-BE32-E72D297353CC}">
              <c16:uniqueId val="{00000000-4BDD-4048-B7E2-CF264D7D2F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154</c:v>
                </c:pt>
                <c:pt idx="5">
                  <c:v>126</c:v>
                </c:pt>
                <c:pt idx="8">
                  <c:v>98</c:v>
                </c:pt>
                <c:pt idx="11">
                  <c:v>78</c:v>
                </c:pt>
                <c:pt idx="14">
                  <c:v>62</c:v>
                </c:pt>
              </c:numCache>
            </c:numRef>
          </c:val>
          <c:extLst>
            <c:ext xmlns:c16="http://schemas.microsoft.com/office/drawing/2014/chart" uri="{C3380CC4-5D6E-409C-BE32-E72D297353CC}">
              <c16:uniqueId val="{00000001-4BDD-4048-B7E2-CF264D7D2F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3766</c:v>
                </c:pt>
                <c:pt idx="5">
                  <c:v>3915</c:v>
                </c:pt>
                <c:pt idx="8">
                  <c:v>3799</c:v>
                </c:pt>
                <c:pt idx="11">
                  <c:v>3741</c:v>
                </c:pt>
                <c:pt idx="14">
                  <c:v>3553</c:v>
                </c:pt>
              </c:numCache>
            </c:numRef>
          </c:val>
          <c:extLst>
            <c:ext xmlns:c16="http://schemas.microsoft.com/office/drawing/2014/chart" uri="{C3380CC4-5D6E-409C-BE32-E72D297353CC}">
              <c16:uniqueId val="{00000002-4BDD-4048-B7E2-CF264D7D2F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DD-4048-B7E2-CF264D7D2F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DD-4048-B7E2-CF264D7D2F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DD-4048-B7E2-CF264D7D2F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770</c:v>
                </c:pt>
                <c:pt idx="3">
                  <c:v>705</c:v>
                </c:pt>
                <c:pt idx="6">
                  <c:v>666</c:v>
                </c:pt>
                <c:pt idx="9">
                  <c:v>661</c:v>
                </c:pt>
                <c:pt idx="12">
                  <c:v>645</c:v>
                </c:pt>
              </c:numCache>
            </c:numRef>
          </c:val>
          <c:extLst>
            <c:ext xmlns:c16="http://schemas.microsoft.com/office/drawing/2014/chart" uri="{C3380CC4-5D6E-409C-BE32-E72D297353CC}">
              <c16:uniqueId val="{00000006-4BDD-4048-B7E2-CF264D7D2F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115</c:v>
                </c:pt>
                <c:pt idx="3">
                  <c:v>132</c:v>
                </c:pt>
                <c:pt idx="6">
                  <c:v>138</c:v>
                </c:pt>
                <c:pt idx="9">
                  <c:v>124</c:v>
                </c:pt>
                <c:pt idx="12">
                  <c:v>105</c:v>
                </c:pt>
              </c:numCache>
            </c:numRef>
          </c:val>
          <c:extLst>
            <c:ext xmlns:c16="http://schemas.microsoft.com/office/drawing/2014/chart" uri="{C3380CC4-5D6E-409C-BE32-E72D297353CC}">
              <c16:uniqueId val="{00000007-4BDD-4048-B7E2-CF264D7D2F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1489</c:v>
                </c:pt>
                <c:pt idx="3">
                  <c:v>1714</c:v>
                </c:pt>
                <c:pt idx="6">
                  <c:v>1974</c:v>
                </c:pt>
                <c:pt idx="9">
                  <c:v>2200</c:v>
                </c:pt>
                <c:pt idx="12">
                  <c:v>2380</c:v>
                </c:pt>
              </c:numCache>
            </c:numRef>
          </c:val>
          <c:extLst>
            <c:ext xmlns:c16="http://schemas.microsoft.com/office/drawing/2014/chart" uri="{C3380CC4-5D6E-409C-BE32-E72D297353CC}">
              <c16:uniqueId val="{00000008-4BDD-4048-B7E2-CF264D7D2F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26</c:v>
                </c:pt>
                <c:pt idx="6">
                  <c:v>18</c:v>
                </c:pt>
                <c:pt idx="9">
                  <c:v>4</c:v>
                </c:pt>
                <c:pt idx="12">
                  <c:v>1</c:v>
                </c:pt>
              </c:numCache>
            </c:numRef>
          </c:val>
          <c:extLst>
            <c:ext xmlns:c16="http://schemas.microsoft.com/office/drawing/2014/chart" uri="{C3380CC4-5D6E-409C-BE32-E72D297353CC}">
              <c16:uniqueId val="{00000009-4BDD-4048-B7E2-CF264D7D2F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4777</c:v>
                </c:pt>
                <c:pt idx="3">
                  <c:v>4656</c:v>
                </c:pt>
                <c:pt idx="6">
                  <c:v>5329</c:v>
                </c:pt>
                <c:pt idx="9">
                  <c:v>5342</c:v>
                </c:pt>
                <c:pt idx="12">
                  <c:v>5330</c:v>
                </c:pt>
              </c:numCache>
            </c:numRef>
          </c:val>
          <c:extLst>
            <c:ext xmlns:c16="http://schemas.microsoft.com/office/drawing/2014/chart" uri="{C3380CC4-5D6E-409C-BE32-E72D297353CC}">
              <c16:uniqueId val="{0000000A-4BDD-4048-B7E2-CF264D7D2F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DD-4048-B7E2-CF264D7D2F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1188</c:v>
                </c:pt>
                <c:pt idx="1">
                  <c:v>1188</c:v>
                </c:pt>
                <c:pt idx="2">
                  <c:v>1188</c:v>
                </c:pt>
              </c:numCache>
            </c:numRef>
          </c:val>
          <c:extLst>
            <c:ext xmlns:c16="http://schemas.microsoft.com/office/drawing/2014/chart" uri="{C3380CC4-5D6E-409C-BE32-E72D297353CC}">
              <c16:uniqueId val="{00000000-24CA-416F-B9DA-857B8E2F1C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1515</c:v>
                </c:pt>
                <c:pt idx="1">
                  <c:v>1464</c:v>
                </c:pt>
                <c:pt idx="2">
                  <c:v>1254</c:v>
                </c:pt>
              </c:numCache>
            </c:numRef>
          </c:val>
          <c:extLst>
            <c:ext xmlns:c16="http://schemas.microsoft.com/office/drawing/2014/chart" uri="{C3380CC4-5D6E-409C-BE32-E72D297353CC}">
              <c16:uniqueId val="{00000001-24CA-416F-B9DA-857B8E2F1C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593</c:v>
                </c:pt>
                <c:pt idx="1">
                  <c:v>601</c:v>
                </c:pt>
                <c:pt idx="2">
                  <c:v>621</c:v>
                </c:pt>
              </c:numCache>
            </c:numRef>
          </c:val>
          <c:extLst>
            <c:ext xmlns:c16="http://schemas.microsoft.com/office/drawing/2014/chart" uri="{C3380CC4-5D6E-409C-BE32-E72D297353CC}">
              <c16:uniqueId val="{00000002-24CA-416F-B9DA-857B8E2F1C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{CB7A228E-7AD5-41AA-A250-DA333CC3C157}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93F-4BC2-82C2-A448E1C5B9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{4DD9AC89-7C75-4B67-B80E-57E0517E3ABB}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3F-4BC2-82C2-A448E1C5B9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{937769D7-CA07-40EE-B123-7B5523F23068}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3F-4BC2-82C2-A448E1C5B9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{ECCAC8C7-B777-471F-B2D9-90136ACB0C03}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3F-4BC2-82C2-A448E1C5B9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{3B1648C0-25D2-4372-B4C3-2E502F39670F}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3F-4BC2-82C2-A448E1C5B9A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{AC594C81-CE71-4AEA-93E0-F8134CEC588E}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93F-4BC2-82C2-A448E1C5B9A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{6B28A668-26FA-453F-BDB1-7CA058489821}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93F-4BC2-82C2-A448E1C5B9A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{444FAEF5-A422-4826-A939-D7A68AFFA92A}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93F-4BC2-82C2-A448E1C5B9A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{53EB37A8-94BA-495B-8D4A-360744BB4CEF}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93F-4BC2-82C2-A448E1C5B9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60.9</c:v>
                </c:pt>
                <c:pt idx="24">
                  <c:v>61.7</c:v>
                </c:pt>
                <c:pt idx="32">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3F-4BC2-82C2-A448E1C5B9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{E7F7287F-2C53-4293-9E95-FCC56EC8B222}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93F-4BC2-82C2-A448E1C5B9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{E7DA0E89-E096-4471-81DB-9A06DC9D6C71}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3F-4BC2-82C2-A448E1C5B9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{E62BC120-85C3-4023-98B2-F5895F935264}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3F-4BC2-82C2-A448E1C5B9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{5DF30AF6-7630-4AD5-BA85-7708A7518BB3}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3F-4BC2-82C2-A448E1C5B9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{A12C0F47-8543-49C2-A160-1560D92E1F27}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3F-4BC2-82C2-A448E1C5B9A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{28634280-4175-48EB-B16E-715450A70176}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93F-4BC2-82C2-A448E1C5B9A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{0DF8A031-584A-4735-80BC-79BB0903B200}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93F-4BC2-82C2-A448E1C5B9A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{4416B5BA-D92D-4D2A-8ABE-E92114FCE2DB}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93F-4BC2-82C2-A448E1C5B9A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{1E8D301D-63A8-4C94-BD56-9F3872663365}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93F-4BC2-82C2-A448E1C5B9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93F-4BC2-82C2-A448E1C5B9A8}"/>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{6818E6B1-9931-4847-8F5A-7629542A9CB4}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65-4FD6-B429-A708B5C808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{F723631A-D482-441A-9869-ED1A32CF9564}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5-4FD6-B429-A708B5C808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{A60BA56B-B566-43BD-9B89-966F88BFA65A}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5-4FD6-B429-A708B5C808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{2489D5F9-1EE6-4CDE-9851-C64CC5225D62}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5-4FD6-B429-A708B5C808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{C2E6B8C3-9C7A-4217-81A4-FDAC10558BC5}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5-4FD6-B429-A708B5C8089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{EC38B144-C201-484E-9991-FC530CD85FF6}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65-4FD6-B429-A708B5C8089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{7FCF6E99-CA82-4DE3-AB15-B4489EAD2016}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65-4FD6-B429-A708B5C8089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{9D1A88FA-5DDD-4CB3-9841-BB8EE4F60378}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65-4FD6-B429-A708B5C8089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{122EF984-D30E-418E-B398-F9F4A8843656}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65-4FD6-B429-A708B5C808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6.6</c:v>
                </c:pt>
                <c:pt idx="16">
                  <c:v>6.7</c:v>
                </c:pt>
                <c:pt idx="24">
                  <c:v>6.6</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65-4FD6-B429-A708B5C808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{42DFE776-41D0-4ABA-9D9C-EDB1C221F366}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65-4FD6-B429-A708B5C808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{D3AF8800-FD65-4C88-9614-70665D66CA74}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5-4FD6-B429-A708B5C808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{5F5B213C-32BA-4182-8416-0601D73B9EA4}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5-4FD6-B429-A708B5C808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{AF772221-786F-4C58-82FB-9CDCC00FBFC3}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5-4FD6-B429-A708B5C808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{053046DF-BBCC-4931-96FB-E0C91A439B63}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5-4FD6-B429-A708B5C8089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{705D1D23-616C-467B-837F-5C9A39440D92}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65-4FD6-B429-A708B5C8089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{849E18FD-8297-4817-B50C-B374CDD86930}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65-4FD6-B429-A708B5C8089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{86405734-6A5B-4D8A-BD1D-13EB4F1F8646}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65-4FD6-B429-A708B5C80896}"/>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{F4C507FA-4137-454F-9DFE-02113BD87842}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65-4FD6-B429-A708B5C808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D65-4FD6-B429-A708B5C80896}"/>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元利償還金は、平成２４年度から開始した簡易水道再編推進事業のため発行した地方債の償還が始まるため、今後公営企業債の元利償還金に対する繰入金の増加が見込まれる。</a:t>
          </a:r>
          <a:endParaRPr lang="ja-JP" altLang="ja-JP" sz="1400">
            <a:effectLst/>
          </a:endParaRPr>
        </a:p>
        <a:p>
          <a:pPr rtl="0"/>
          <a:r>
            <a:rPr lang="ja-JP" altLang="ja-JP" sz="1100" b="0" i="0" baseline="0">
              <a:solidFill>
                <a:schemeClr val="dk1"/>
              </a:solidFill>
              <a:effectLst/>
              <a:latin typeface="+mn-lt"/>
              <a:ea typeface="+mn-ea"/>
              <a:cs typeface="+mn-cs"/>
            </a:rPr>
            <a:t>　今後の地方債発行については、プライマリーバランスを保ちながら緊急度や重要度を勘案した事業の選別を行い、積極的な抑制を図る。また、地方債の借入れは、交付税措置率の高い有利なものを有効活用することを基本として、比率の健全性を維持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現在高については、平成２８年度に多額の地方債を発行したため、一時的に増加したが、平成２９年度には通常年程度の地方債発行に抑制をしたため、横ばいである。退職手当負担見込額は、定員適正化計画を基本に職員数が減少しているため減少傾向である。</a:t>
          </a:r>
          <a:endParaRPr lang="ja-JP" altLang="ja-JP" sz="1400">
            <a:effectLst/>
          </a:endParaRPr>
        </a:p>
        <a:p>
          <a:pPr rtl="0"/>
          <a:r>
            <a:rPr lang="ja-JP" altLang="ja-JP" sz="1100" b="0" i="0" baseline="0">
              <a:solidFill>
                <a:schemeClr val="dk1"/>
              </a:solidFill>
              <a:effectLst/>
              <a:latin typeface="+mn-lt"/>
              <a:ea typeface="+mn-ea"/>
              <a:cs typeface="+mn-cs"/>
            </a:rPr>
            <a:t>  充当可能基金については減少傾向であり、今後も元利償還金の増加に対応するため、多額の減債基金の取崩しが見込まれる。</a:t>
          </a:r>
          <a:endParaRPr lang="ja-JP" altLang="ja-JP" sz="1400">
            <a:effectLst/>
          </a:endParaRPr>
        </a:p>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の将来負担比率については、健全性を保っているといえるが、急激に老朽化している社会資本（公共施設やインフラ整備など）の維持補修などの経費が近年増加傾向であり、将来的に大幅な負担として財政運営に重くのしかかることが見込まれる。</a:t>
          </a:r>
          <a:endParaRPr lang="ja-JP" altLang="ja-JP" sz="1400">
            <a:effectLst/>
          </a:endParaRPr>
        </a:p>
        <a:p>
          <a:pPr rtl="0"/>
          <a:r>
            <a:rPr lang="ja-JP" altLang="ja-JP" sz="1100" b="0" i="0" baseline="0">
              <a:solidFill>
                <a:schemeClr val="dk1"/>
              </a:solidFill>
              <a:effectLst/>
              <a:latin typeface="+mn-lt"/>
              <a:ea typeface="+mn-ea"/>
              <a:cs typeface="+mn-cs"/>
            </a:rPr>
            <a:t>　今後、地方債発行については、プライマリーバランスを保ちながら地方債現在高の抑制を図り、交付税措置率の高いものを活用し、基金積立を積極的に行い将来の負担に備えることで、健全な比率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北海道置戸町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老人ホーム施設整備基金に２０百万円（予算積立分）積立て、減債基金に</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０百万円（決算剰余金分）積立てた一方で、地方債償還のため減債基金を</a:t>
          </a:r>
          <a:r>
            <a:rPr kumimoji="1" lang="ja-JP" altLang="en-US" sz="1300">
              <a:solidFill>
                <a:schemeClr val="dk1"/>
              </a:solidFill>
              <a:effectLst/>
              <a:latin typeface="+mn-lt"/>
              <a:ea typeface="+mn-ea"/>
              <a:cs typeface="+mn-cs"/>
            </a:rPr>
            <a:t>３００</a:t>
          </a:r>
          <a:r>
            <a:rPr kumimoji="1" lang="ja-JP" altLang="ja-JP" sz="1300">
              <a:solidFill>
                <a:schemeClr val="dk1"/>
              </a:solidFill>
              <a:effectLst/>
              <a:latin typeface="+mn-lt"/>
              <a:ea typeface="+mn-ea"/>
              <a:cs typeface="+mn-cs"/>
            </a:rPr>
            <a:t>百万円取崩したこと等により、基金全体としては、</a:t>
          </a:r>
          <a:r>
            <a:rPr kumimoji="1" lang="ja-JP" altLang="en-US" sz="1300">
              <a:solidFill>
                <a:schemeClr val="dk1"/>
              </a:solidFill>
              <a:effectLst/>
              <a:latin typeface="+mn-lt"/>
              <a:ea typeface="+mn-ea"/>
              <a:cs typeface="+mn-cs"/>
            </a:rPr>
            <a:t>１９０</a:t>
          </a:r>
          <a:r>
            <a:rPr kumimoji="1" lang="ja-JP" altLang="ja-JP" sz="1300">
              <a:solidFill>
                <a:schemeClr val="dk1"/>
              </a:solidFill>
              <a:effectLst/>
              <a:latin typeface="+mn-lt"/>
              <a:ea typeface="+mn-ea"/>
              <a:cs typeface="+mn-cs"/>
            </a:rPr>
            <a:t>百万円の減となった。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令和５</a:t>
          </a:r>
          <a:r>
            <a:rPr kumimoji="1" lang="ja-JP" altLang="ja-JP" sz="1300">
              <a:solidFill>
                <a:schemeClr val="dk1"/>
              </a:solidFill>
              <a:effectLst/>
              <a:latin typeface="+mn-lt"/>
              <a:ea typeface="+mn-ea"/>
              <a:cs typeface="+mn-cs"/>
            </a:rPr>
            <a:t>年度に地方債償還のピークを迎えることから、多額の基金の取崩しが見込まれる。また、今後老人ホームの老朽化に伴う建替えや増改築が予定されるため、今後も計画的な基金への積立が必要である。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・ふるさと銀河線跡地活用等振興基金：ふるさと銀河線跡地の各種整備。</a:t>
          </a:r>
          <a:endParaRPr lang="ja-JP" altLang="ja-JP" sz="1300">
            <a:effectLst/>
          </a:endParaRPr>
        </a:p>
        <a:p>
          <a:r>
            <a:rPr kumimoji="1" lang="ja-JP" altLang="ja-JP" sz="1300">
              <a:solidFill>
                <a:schemeClr val="dk1"/>
              </a:solidFill>
              <a:effectLst/>
              <a:latin typeface="+mn-lt"/>
              <a:ea typeface="+mn-ea"/>
              <a:cs typeface="+mn-cs"/>
            </a:rPr>
            <a:t>　・老人ホーム施設整備基金：老人ホーム施設の建設や増改築。</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・ふるさと銀河線跡地活用等振興基金：</a:t>
          </a:r>
          <a:r>
            <a:rPr kumimoji="1" lang="ja-JP" altLang="en-US" sz="1300">
              <a:solidFill>
                <a:schemeClr val="dk1"/>
              </a:solidFill>
              <a:effectLst/>
              <a:latin typeface="+mn-lt"/>
              <a:ea typeface="+mn-ea"/>
              <a:cs typeface="+mn-cs"/>
            </a:rPr>
            <a:t>（平成３０年度は充当する事業がなかったため、増減なし）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・老人ホーム施設整備基金：老人ホームの老朽化に伴う建替えや増改築を行うため、２０百万円を積立てたことによる増加。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・ふるさと銀河線跡地活用等振興基金：今後も基金の取崩しを行い、銀河線跡地の整備を推進する。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・老人ホーム施設整備基金：老人ホームの老朽化に伴う建替えや増改築を行うための財源として、毎年２０百万円程度を積立て予定。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毎年資金繰りのため繰替え運用をしており、利子分を積立ててはいるものの微少であることと、決算剰余金については、今後の地方債償還のために減債基金への積立てを行っていることから、財政調整基金の残高については横ばい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今後も適切な財源の確保と歳出の精査により、取崩しを回避し、災害等へ備える。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年度の決算剰余金</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０百万円を減債基金に積立てたものの、地方債償還のため</a:t>
          </a:r>
          <a:r>
            <a:rPr kumimoji="1" lang="ja-JP" altLang="en-US" sz="1300">
              <a:solidFill>
                <a:schemeClr val="dk1"/>
              </a:solidFill>
              <a:effectLst/>
              <a:latin typeface="+mn-lt"/>
              <a:ea typeface="+mn-ea"/>
              <a:cs typeface="+mn-cs"/>
            </a:rPr>
            <a:t>３００</a:t>
          </a:r>
          <a:r>
            <a:rPr kumimoji="1" lang="ja-JP" altLang="ja-JP" sz="1300">
              <a:solidFill>
                <a:schemeClr val="dk1"/>
              </a:solidFill>
              <a:effectLst/>
              <a:latin typeface="+mn-lt"/>
              <a:ea typeface="+mn-ea"/>
              <a:cs typeface="+mn-cs"/>
            </a:rPr>
            <a:t>百万円を取崩したことによる減少。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令和５</a:t>
          </a:r>
          <a:r>
            <a:rPr kumimoji="1" lang="ja-JP" altLang="ja-JP" sz="1300">
              <a:solidFill>
                <a:schemeClr val="dk1"/>
              </a:solidFill>
              <a:effectLst/>
              <a:latin typeface="+mn-lt"/>
              <a:ea typeface="+mn-ea"/>
              <a:cs typeface="+mn-cs"/>
            </a:rPr>
            <a:t>年度に地方債償還のピークを迎えるため、今後も多額の取崩しが見込まれる。ピーク時以降も見据えた計画的な積立が必要である。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a:t>
          </a:r>
        </a:p>
        <a:p>
          <a:r>
            <a:rPr kumimoji="1" lang="ja-JP" altLang="en-US" sz="1100">
              <a:latin typeface="ＭＳ Ｐゴシック" panose="020B0600070205080204" pitchFamily="50" charset="-128"/>
              <a:ea typeface="ＭＳ Ｐゴシック" panose="020B0600070205080204" pitchFamily="50" charset="-128"/>
            </a:rPr>
            <a:t>公共施設等総合管理計画の基本方針に基づいた施設の維持管</a:t>
          </a:r>
        </a:p>
        <a:p>
          <a:r>
            <a:rPr kumimoji="1" lang="ja-JP" altLang="en-US" sz="1100">
              <a:latin typeface="ＭＳ Ｐゴシック" panose="020B0600070205080204" pitchFamily="50" charset="-128"/>
              <a:ea typeface="ＭＳ Ｐゴシック" panose="020B0600070205080204" pitchFamily="50" charset="-128"/>
            </a:rPr>
            <a:t>理を適切に進めている。近年は、施設等の大規模改修を中心と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した長寿命化・老朽化対策を行っている。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90" name="楕円 89"/>
        <xdr:cNvSpPr/>
      </xdr:nvSpPr>
      <xdr:spPr>
        <a:xfrm>
          <a:off x="47117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91" name="有形固定資産減価償却率該当値テキスト"/>
        <xdr:cNvSpPr txBox="1"/>
      </xdr:nvSpPr>
      <xdr:spPr>
        <a:xfrm>
          <a:off x="4813300" y="481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92" name="楕円 91"/>
        <xdr:cNvSpPr/>
      </xdr:nvSpPr>
      <xdr:spPr>
        <a:xfrm>
          <a:off x="4000500" y="5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42182</xdr:rowOff>
    </xdr:from>
    <xdr:to>
      <xdr:col>23</xdr:col>
      <xdr:colOff>85725</xdr:colOff>
      <xdr:row>29</xdr:row>
      <xdr:rowOff>82278</xdr:rowOff>
    </xdr:to>
    <xdr:cxnSp macro="">
      <xdr:nvCxnSpPr>
        <xdr:cNvPr id="93" name="直線コネクタ 92"/>
        <xdr:cNvCxnSpPr/>
      </xdr:nvCxnSpPr>
      <xdr:spPr>
        <a:xfrm flipV="1">
          <a:off x="4051300" y="5014232"/>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94" name="楕円 93"/>
        <xdr:cNvSpPr/>
      </xdr:nvSpPr>
      <xdr:spPr>
        <a:xfrm>
          <a:off x="3238500" y="50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29</xdr:row>
      <xdr:rowOff>106952</xdr:rowOff>
    </xdr:to>
    <xdr:cxnSp macro="">
      <xdr:nvCxnSpPr>
        <xdr:cNvPr id="95" name="直線コネクタ 94"/>
        <xdr:cNvCxnSpPr/>
      </xdr:nvCxnSpPr>
      <xdr:spPr>
        <a:xfrm flipV="1">
          <a:off x="3289300" y="505432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96" name="楕円 95"/>
        <xdr:cNvSpPr/>
      </xdr:nvSpPr>
      <xdr:spPr>
        <a:xfrm>
          <a:off x="2476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119289</xdr:rowOff>
    </xdr:to>
    <xdr:cxnSp macro="">
      <xdr:nvCxnSpPr>
        <xdr:cNvPr id="97" name="直線コネクタ 96"/>
        <xdr:cNvCxnSpPr/>
      </xdr:nvCxnSpPr>
      <xdr:spPr>
        <a:xfrm flipV="1">
          <a:off x="2527300" y="5079002"/>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324744"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101" name="n_1mainValue有形固定資産減価償却率"/>
        <xdr:cNvSpPr txBox="1"/>
      </xdr:nvSpPr>
      <xdr:spPr>
        <a:xfrm>
          <a:off x="3836044" y="477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2" name="n_2mainValue有形固定資産減価償却率"/>
        <xdr:cNvSpPr txBox="1"/>
      </xdr:nvSpPr>
      <xdr:spPr>
        <a:xfrm>
          <a:off x="3086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15166</xdr:rowOff>
    </xdr:from>
    <xdr:ext cx="405111" cy="259045"/>
    <xdr:sp macro="" textlink="">
      <xdr:nvSpPr>
        <xdr:cNvPr id="103" name="n_3mainValue有形固定資産減価償却率"/>
        <xdr:cNvSpPr txBox="1"/>
      </xdr:nvSpPr>
      <xdr:spPr>
        <a:xfrm>
          <a:off x="2324744" y="48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類似団体との比較では、高めの債務償還比率となっている。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学校施設や体育施設等の大規模改修に伴い、地方債残高が増えて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いるため、基金を繰り入れて償還に充てる必要がある。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また、人件費や扶助費などの経常経費充当財源等が増加傾向にあ</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ることから、今後も債務償還比率は高くなっていく見込みであるが、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財政状況が悪化しないような財政運営に努めていく。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126838</xdr:rowOff>
    </xdr:from>
    <xdr:to>
      <xdr:col>76</xdr:col>
      <xdr:colOff>73025</xdr:colOff>
      <xdr:row>32</xdr:row>
      <xdr:rowOff>56988</xdr:rowOff>
    </xdr:to>
    <xdr:sp macro="" textlink="">
      <xdr:nvSpPr>
        <xdr:cNvPr id="145" name="楕円 144"/>
        <xdr:cNvSpPr/>
      </xdr:nvSpPr>
      <xdr:spPr>
        <a:xfrm>
          <a:off x="14744700" y="54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149715</xdr:rowOff>
    </xdr:from>
    <xdr:ext cx="469744" cy="259045"/>
    <xdr:sp macro="" textlink="">
      <xdr:nvSpPr>
        <xdr:cNvPr id="146" name="債務償還比率該当値テキスト"/>
        <xdr:cNvSpPr txBox="1"/>
      </xdr:nvSpPr>
      <xdr:spPr>
        <a:xfrm>
          <a:off x="14846300" y="529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160302</xdr:rowOff>
    </xdr:from>
    <xdr:to>
      <xdr:col>72</xdr:col>
      <xdr:colOff>123825</xdr:colOff>
      <xdr:row>32</xdr:row>
      <xdr:rowOff>90452</xdr:rowOff>
    </xdr:to>
    <xdr:sp macro="" textlink="">
      <xdr:nvSpPr>
        <xdr:cNvPr id="147" name="楕円 146"/>
        <xdr:cNvSpPr/>
      </xdr:nvSpPr>
      <xdr:spPr>
        <a:xfrm>
          <a:off x="14033500" y="54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6188</xdr:rowOff>
    </xdr:from>
    <xdr:to>
      <xdr:col>76</xdr:col>
      <xdr:colOff>22225</xdr:colOff>
      <xdr:row>32</xdr:row>
      <xdr:rowOff>39652</xdr:rowOff>
    </xdr:to>
    <xdr:cxnSp macro="">
      <xdr:nvCxnSpPr>
        <xdr:cNvPr id="148" name="直線コネクタ 147"/>
        <xdr:cNvCxnSpPr/>
      </xdr:nvCxnSpPr>
      <xdr:spPr>
        <a:xfrm flipV="1">
          <a:off x="14084300" y="5492588"/>
          <a:ext cx="7112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106979</xdr:rowOff>
    </xdr:from>
    <xdr:ext cx="469744" cy="259045"/>
    <xdr:sp macro="" textlink="">
      <xdr:nvSpPr>
        <xdr:cNvPr id="150" name="n_1mainValue債務償還比率"/>
        <xdr:cNvSpPr txBox="1"/>
      </xdr:nvSpPr>
      <xdr:spPr>
        <a:xfrm>
          <a:off x="13836727" y="525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2" name="楕円 71"/>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3" name="【道路】&#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4" name="楕円 73"/>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35</xdr:row>
      <xdr:rowOff>149678</xdr:rowOff>
    </xdr:to>
    <xdr:cxnSp macro="">
      <xdr:nvCxnSpPr>
        <xdr:cNvPr id="75" name="直線コネクタ 74"/>
        <xdr:cNvCxnSpPr/>
      </xdr:nvCxnSpPr>
      <xdr:spPr>
        <a:xfrm flipV="1">
          <a:off x="3797300" y="6134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120106</xdr:rowOff>
    </xdr:from>
    <xdr:to>
      <xdr:col>15</xdr:col>
      <xdr:colOff>101600</xdr:colOff>
      <xdr:row>36</xdr:row>
      <xdr:rowOff>50256</xdr:rowOff>
    </xdr:to>
    <xdr:sp macro="" textlink="">
      <xdr:nvSpPr>
        <xdr:cNvPr id="76" name="楕円 75"/>
        <xdr:cNvSpPr/>
      </xdr:nvSpPr>
      <xdr:spPr>
        <a:xfrm>
          <a:off x="2857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35</xdr:row>
      <xdr:rowOff>170906</xdr:rowOff>
    </xdr:to>
    <xdr:cxnSp macro="">
      <xdr:nvCxnSpPr>
        <xdr:cNvPr id="77" name="直線コネクタ 76"/>
        <xdr:cNvCxnSpPr/>
      </xdr:nvCxnSpPr>
      <xdr:spPr>
        <a:xfrm flipV="1">
          <a:off x="2908300" y="61504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8" name="楕円 77"/>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170906</xdr:rowOff>
    </xdr:from>
    <xdr:to>
      <xdr:col>15</xdr:col>
      <xdr:colOff>50800</xdr:colOff>
      <xdr:row>36</xdr:row>
      <xdr:rowOff>30480</xdr:rowOff>
    </xdr:to>
    <xdr:cxnSp macro="">
      <xdr:nvCxnSpPr>
        <xdr:cNvPr id="79" name="直線コネクタ 78"/>
        <xdr:cNvCxnSpPr/>
      </xdr:nvCxnSpPr>
      <xdr:spPr>
        <a:xfrm flipV="1">
          <a:off x="2019300" y="61716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3" name="n_1mainValue【道路】&#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66783</xdr:rowOff>
    </xdr:from>
    <xdr:ext cx="405111" cy="259045"/>
    <xdr:sp macro="" textlink="">
      <xdr:nvSpPr>
        <xdr:cNvPr id="84" name="n_2mainValue【道路】&#10;有形固定資産減価償却率"/>
        <xdr:cNvSpPr txBox="1"/>
      </xdr:nvSpPr>
      <xdr:spPr>
        <a:xfrm>
          <a:off x="2705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5" name="n_3mainValue【道路】&#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144350</xdr:rowOff>
    </xdr:from>
    <xdr:to>
      <xdr:col>55</xdr:col>
      <xdr:colOff>50800</xdr:colOff>
      <xdr:row>41</xdr:row>
      <xdr:rowOff>74500</xdr:rowOff>
    </xdr:to>
    <xdr:sp macro="" textlink="">
      <xdr:nvSpPr>
        <xdr:cNvPr id="124" name="楕円 123"/>
        <xdr:cNvSpPr/>
      </xdr:nvSpPr>
      <xdr:spPr>
        <a:xfrm>
          <a:off x="10426700" y="70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167227</xdr:rowOff>
    </xdr:from>
    <xdr:ext cx="534377" cy="259045"/>
    <xdr:sp macro="" textlink="">
      <xdr:nvSpPr>
        <xdr:cNvPr id="125" name="【道路】&#10;一人当たり延長該当値テキスト"/>
        <xdr:cNvSpPr txBox="1"/>
      </xdr:nvSpPr>
      <xdr:spPr>
        <a:xfrm>
          <a:off x="10515600" y="68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148065</xdr:rowOff>
    </xdr:from>
    <xdr:to>
      <xdr:col>50</xdr:col>
      <xdr:colOff>165100</xdr:colOff>
      <xdr:row>41</xdr:row>
      <xdr:rowOff>78215</xdr:rowOff>
    </xdr:to>
    <xdr:sp macro="" textlink="">
      <xdr:nvSpPr>
        <xdr:cNvPr id="126" name="楕円 125"/>
        <xdr:cNvSpPr/>
      </xdr:nvSpPr>
      <xdr:spPr>
        <a:xfrm>
          <a:off x="9588500" y="70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23700</xdr:rowOff>
    </xdr:from>
    <xdr:to>
      <xdr:col>55</xdr:col>
      <xdr:colOff>0</xdr:colOff>
      <xdr:row>41</xdr:row>
      <xdr:rowOff>27415</xdr:rowOff>
    </xdr:to>
    <xdr:cxnSp macro="">
      <xdr:nvCxnSpPr>
        <xdr:cNvPr id="127" name="直線コネクタ 126"/>
        <xdr:cNvCxnSpPr/>
      </xdr:nvCxnSpPr>
      <xdr:spPr>
        <a:xfrm flipV="1">
          <a:off x="9639300" y="7053150"/>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151547</xdr:rowOff>
    </xdr:from>
    <xdr:to>
      <xdr:col>46</xdr:col>
      <xdr:colOff>38100</xdr:colOff>
      <xdr:row>41</xdr:row>
      <xdr:rowOff>81697</xdr:rowOff>
    </xdr:to>
    <xdr:sp macro="" textlink="">
      <xdr:nvSpPr>
        <xdr:cNvPr id="128" name="楕円 127"/>
        <xdr:cNvSpPr/>
      </xdr:nvSpPr>
      <xdr:spPr>
        <a:xfrm>
          <a:off x="8699500" y="70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27415</xdr:rowOff>
    </xdr:from>
    <xdr:to>
      <xdr:col>50</xdr:col>
      <xdr:colOff>114300</xdr:colOff>
      <xdr:row>41</xdr:row>
      <xdr:rowOff>30897</xdr:rowOff>
    </xdr:to>
    <xdr:cxnSp macro="">
      <xdr:nvCxnSpPr>
        <xdr:cNvPr id="129" name="直線コネクタ 128"/>
        <xdr:cNvCxnSpPr/>
      </xdr:nvCxnSpPr>
      <xdr:spPr>
        <a:xfrm flipV="1">
          <a:off x="8750300" y="7056865"/>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154330</xdr:rowOff>
    </xdr:from>
    <xdr:to>
      <xdr:col>41</xdr:col>
      <xdr:colOff>101600</xdr:colOff>
      <xdr:row>41</xdr:row>
      <xdr:rowOff>84480</xdr:rowOff>
    </xdr:to>
    <xdr:sp macro="" textlink="">
      <xdr:nvSpPr>
        <xdr:cNvPr id="130" name="楕円 129"/>
        <xdr:cNvSpPr/>
      </xdr:nvSpPr>
      <xdr:spPr>
        <a:xfrm>
          <a:off x="7810500" y="70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30897</xdr:rowOff>
    </xdr:from>
    <xdr:to>
      <xdr:col>45</xdr:col>
      <xdr:colOff>177800</xdr:colOff>
      <xdr:row>41</xdr:row>
      <xdr:rowOff>33680</xdr:rowOff>
    </xdr:to>
    <xdr:cxnSp macro="">
      <xdr:nvCxnSpPr>
        <xdr:cNvPr id="131" name="直線コネクタ 130"/>
        <xdr:cNvCxnSpPr/>
      </xdr:nvCxnSpPr>
      <xdr:spPr>
        <a:xfrm flipV="1">
          <a:off x="7861300" y="7060347"/>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94742</xdr:rowOff>
    </xdr:from>
    <xdr:ext cx="534377" cy="259045"/>
    <xdr:sp macro="" textlink="">
      <xdr:nvSpPr>
        <xdr:cNvPr id="135" name="n_1mainValue【道路】&#10;一人当たり延長"/>
        <xdr:cNvSpPr txBox="1"/>
      </xdr:nvSpPr>
      <xdr:spPr>
        <a:xfrm>
          <a:off x="9359411" y="67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98224</xdr:rowOff>
    </xdr:from>
    <xdr:ext cx="534377" cy="259045"/>
    <xdr:sp macro="" textlink="">
      <xdr:nvSpPr>
        <xdr:cNvPr id="136" name="n_2mainValue【道路】&#10;一人当たり延長"/>
        <xdr:cNvSpPr txBox="1"/>
      </xdr:nvSpPr>
      <xdr:spPr>
        <a:xfrm>
          <a:off x="8483111" y="678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101007</xdr:rowOff>
    </xdr:from>
    <xdr:ext cx="534377" cy="259045"/>
    <xdr:sp macro="" textlink="">
      <xdr:nvSpPr>
        <xdr:cNvPr id="137" name="n_3mainValue【道路】&#10;一人当たり延長"/>
        <xdr:cNvSpPr txBox="1"/>
      </xdr:nvSpPr>
      <xdr:spPr>
        <a:xfrm>
          <a:off x="7594111" y="67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8" name="楕円 177"/>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79" name="【橋りょう・トンネ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80" name="楕円 179"/>
        <xdr:cNvSpPr/>
      </xdr:nvSpPr>
      <xdr:spPr>
        <a:xfrm>
          <a:off x="3746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138793</xdr:rowOff>
    </xdr:from>
    <xdr:to>
      <xdr:col>24</xdr:col>
      <xdr:colOff>63500</xdr:colOff>
      <xdr:row>60</xdr:row>
      <xdr:rowOff>160020</xdr:rowOff>
    </xdr:to>
    <xdr:cxnSp macro="">
      <xdr:nvCxnSpPr>
        <xdr:cNvPr id="181" name="直線コネクタ 180"/>
        <xdr:cNvCxnSpPr/>
      </xdr:nvCxnSpPr>
      <xdr:spPr>
        <a:xfrm>
          <a:off x="3797300" y="10254343"/>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82" name="楕円 181"/>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169817</xdr:rowOff>
    </xdr:to>
    <xdr:cxnSp macro="">
      <xdr:nvCxnSpPr>
        <xdr:cNvPr id="183" name="直線コネクタ 182"/>
        <xdr:cNvCxnSpPr/>
      </xdr:nvCxnSpPr>
      <xdr:spPr>
        <a:xfrm flipV="1">
          <a:off x="2908300" y="102543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84" name="楕円 183"/>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169817</xdr:rowOff>
    </xdr:to>
    <xdr:cxnSp macro="">
      <xdr:nvCxnSpPr>
        <xdr:cNvPr id="185" name="直線コネクタ 184"/>
        <xdr:cNvCxnSpPr/>
      </xdr:nvCxnSpPr>
      <xdr:spPr>
        <a:xfrm>
          <a:off x="2019300" y="102559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9270</xdr:rowOff>
    </xdr:from>
    <xdr:ext cx="405111" cy="259045"/>
    <xdr:sp macro="" textlink="">
      <xdr:nvSpPr>
        <xdr:cNvPr id="189" name="n_1main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40294</xdr:rowOff>
    </xdr:from>
    <xdr:ext cx="405111" cy="259045"/>
    <xdr:sp macro="" textlink="">
      <xdr:nvSpPr>
        <xdr:cNvPr id="190" name="n_2mainValue【橋りょう・トンネル】&#10;有形固定資産減価償却率"/>
        <xdr:cNvSpPr txBox="1"/>
      </xdr:nvSpPr>
      <xdr:spPr>
        <a:xfrm>
          <a:off x="2705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10903</xdr:rowOff>
    </xdr:from>
    <xdr:ext cx="405111" cy="259045"/>
    <xdr:sp macro="" textlink="">
      <xdr:nvSpPr>
        <xdr:cNvPr id="191" name="n_3mainValue【橋りょう・トンネル】&#10;有形固定資産減価償却率"/>
        <xdr:cNvSpPr txBox="1"/>
      </xdr:nvSpPr>
      <xdr:spPr>
        <a:xfrm>
          <a:off x="1816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41396</xdr:rowOff>
    </xdr:from>
    <xdr:to>
      <xdr:col>55</xdr:col>
      <xdr:colOff>50800</xdr:colOff>
      <xdr:row>63</xdr:row>
      <xdr:rowOff>142996</xdr:rowOff>
    </xdr:to>
    <xdr:sp macro="" textlink="">
      <xdr:nvSpPr>
        <xdr:cNvPr id="228" name="楕円 227"/>
        <xdr:cNvSpPr/>
      </xdr:nvSpPr>
      <xdr:spPr>
        <a:xfrm>
          <a:off x="10426700" y="10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127773</xdr:rowOff>
    </xdr:from>
    <xdr:ext cx="599010" cy="259045"/>
    <xdr:sp macro="" textlink="">
      <xdr:nvSpPr>
        <xdr:cNvPr id="229" name="【橋りょう・トンネル】&#10;一人当たり有形固定資産（償却資産）額該当値テキスト"/>
        <xdr:cNvSpPr txBox="1"/>
      </xdr:nvSpPr>
      <xdr:spPr>
        <a:xfrm>
          <a:off x="10515600" y="107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62354</xdr:rowOff>
    </xdr:from>
    <xdr:to>
      <xdr:col>50</xdr:col>
      <xdr:colOff>165100</xdr:colOff>
      <xdr:row>63</xdr:row>
      <xdr:rowOff>163954</xdr:rowOff>
    </xdr:to>
    <xdr:sp macro="" textlink="">
      <xdr:nvSpPr>
        <xdr:cNvPr id="230" name="楕円 229"/>
        <xdr:cNvSpPr/>
      </xdr:nvSpPr>
      <xdr:spPr>
        <a:xfrm>
          <a:off x="9588500" y="108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92196</xdr:rowOff>
    </xdr:from>
    <xdr:to>
      <xdr:col>55</xdr:col>
      <xdr:colOff>0</xdr:colOff>
      <xdr:row>63</xdr:row>
      <xdr:rowOff>113154</xdr:rowOff>
    </xdr:to>
    <xdr:cxnSp macro="">
      <xdr:nvCxnSpPr>
        <xdr:cNvPr id="231" name="直線コネクタ 230"/>
        <xdr:cNvCxnSpPr/>
      </xdr:nvCxnSpPr>
      <xdr:spPr>
        <a:xfrm flipV="1">
          <a:off x="9639300" y="10893546"/>
          <a:ext cx="8382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63254</xdr:rowOff>
    </xdr:from>
    <xdr:to>
      <xdr:col>46</xdr:col>
      <xdr:colOff>38100</xdr:colOff>
      <xdr:row>63</xdr:row>
      <xdr:rowOff>164854</xdr:rowOff>
    </xdr:to>
    <xdr:sp macro="" textlink="">
      <xdr:nvSpPr>
        <xdr:cNvPr id="232" name="楕円 231"/>
        <xdr:cNvSpPr/>
      </xdr:nvSpPr>
      <xdr:spPr>
        <a:xfrm>
          <a:off x="8699500" y="108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113154</xdr:rowOff>
    </xdr:from>
    <xdr:to>
      <xdr:col>50</xdr:col>
      <xdr:colOff>114300</xdr:colOff>
      <xdr:row>63</xdr:row>
      <xdr:rowOff>114054</xdr:rowOff>
    </xdr:to>
    <xdr:cxnSp macro="">
      <xdr:nvCxnSpPr>
        <xdr:cNvPr id="233" name="直線コネクタ 232"/>
        <xdr:cNvCxnSpPr/>
      </xdr:nvCxnSpPr>
      <xdr:spPr>
        <a:xfrm flipV="1">
          <a:off x="8750300" y="10914504"/>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67832</xdr:rowOff>
    </xdr:from>
    <xdr:to>
      <xdr:col>41</xdr:col>
      <xdr:colOff>101600</xdr:colOff>
      <xdr:row>63</xdr:row>
      <xdr:rowOff>169432</xdr:rowOff>
    </xdr:to>
    <xdr:sp macro="" textlink="">
      <xdr:nvSpPr>
        <xdr:cNvPr id="234" name="楕円 233"/>
        <xdr:cNvSpPr/>
      </xdr:nvSpPr>
      <xdr:spPr>
        <a:xfrm>
          <a:off x="7810500" y="108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114054</xdr:rowOff>
    </xdr:from>
    <xdr:to>
      <xdr:col>45</xdr:col>
      <xdr:colOff>177800</xdr:colOff>
      <xdr:row>63</xdr:row>
      <xdr:rowOff>118632</xdr:rowOff>
    </xdr:to>
    <xdr:cxnSp macro="">
      <xdr:nvCxnSpPr>
        <xdr:cNvPr id="235" name="直線コネクタ 234"/>
        <xdr:cNvCxnSpPr/>
      </xdr:nvCxnSpPr>
      <xdr:spPr>
        <a:xfrm flipV="1">
          <a:off x="7861300" y="10915404"/>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155081</xdr:rowOff>
    </xdr:from>
    <xdr:ext cx="599010" cy="259045"/>
    <xdr:sp macro="" textlink="">
      <xdr:nvSpPr>
        <xdr:cNvPr id="239" name="n_1mainValue【橋りょう・トンネル】&#10;一人当たり有形固定資産（償却資産）額"/>
        <xdr:cNvSpPr txBox="1"/>
      </xdr:nvSpPr>
      <xdr:spPr>
        <a:xfrm>
          <a:off x="9327095" y="1095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155981</xdr:rowOff>
    </xdr:from>
    <xdr:ext cx="599010" cy="259045"/>
    <xdr:sp macro="" textlink="">
      <xdr:nvSpPr>
        <xdr:cNvPr id="240" name="n_2mainValue【橋りょう・トンネル】&#10;一人当たり有形固定資産（償却資産）額"/>
        <xdr:cNvSpPr txBox="1"/>
      </xdr:nvSpPr>
      <xdr:spPr>
        <a:xfrm>
          <a:off x="8450795" y="1095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160559</xdr:rowOff>
    </xdr:from>
    <xdr:ext cx="599010" cy="259045"/>
    <xdr:sp macro="" textlink="">
      <xdr:nvSpPr>
        <xdr:cNvPr id="241" name="n_3mainValue【橋りょう・トンネル】&#10;一人当たり有形固定資産（償却資産）額"/>
        <xdr:cNvSpPr txBox="1"/>
      </xdr:nvSpPr>
      <xdr:spPr>
        <a:xfrm>
          <a:off x="7561795" y="1096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281" name="楕円 280"/>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44466</xdr:rowOff>
    </xdr:from>
    <xdr:ext cx="405111" cy="259045"/>
    <xdr:sp macro="" textlink="">
      <xdr:nvSpPr>
        <xdr:cNvPr id="282" name="【公営住宅】&#10;有形固定資産減価償却率該当値テキスト"/>
        <xdr:cNvSpPr txBox="1"/>
      </xdr:nvSpPr>
      <xdr:spPr>
        <a:xfrm>
          <a:off x="4673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283" name="楕円 282"/>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139064</xdr:rowOff>
    </xdr:to>
    <xdr:cxnSp macro="">
      <xdr:nvCxnSpPr>
        <xdr:cNvPr id="284" name="直線コネクタ 283"/>
        <xdr:cNvCxnSpPr/>
      </xdr:nvCxnSpPr>
      <xdr:spPr>
        <a:xfrm flipV="1">
          <a:off x="3797300" y="1361693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85" name="楕円 284"/>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72389</xdr:rowOff>
    </xdr:to>
    <xdr:cxnSp macro="">
      <xdr:nvCxnSpPr>
        <xdr:cNvPr id="286" name="直線コネクタ 285"/>
        <xdr:cNvCxnSpPr/>
      </xdr:nvCxnSpPr>
      <xdr:spPr>
        <a:xfrm flipV="1">
          <a:off x="2908300" y="136836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87" name="楕円 286"/>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78105</xdr:rowOff>
    </xdr:to>
    <xdr:cxnSp macro="">
      <xdr:nvCxnSpPr>
        <xdr:cNvPr id="288" name="直線コネクタ 287"/>
        <xdr:cNvCxnSpPr/>
      </xdr:nvCxnSpPr>
      <xdr:spPr>
        <a:xfrm flipV="1">
          <a:off x="2019300" y="137883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292" name="n_1mainValue【公営住宅】&#10;有形固定資産減価償却率"/>
        <xdr:cNvSpPr txBox="1"/>
      </xdr:nvSpPr>
      <xdr:spPr>
        <a:xfrm>
          <a:off x="35820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93" name="n_2mainValue【公営住宅】&#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294" name="n_3mainValue【公営住宅】&#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79654</xdr:rowOff>
    </xdr:from>
    <xdr:to>
      <xdr:col>55</xdr:col>
      <xdr:colOff>50800</xdr:colOff>
      <xdr:row>86</xdr:row>
      <xdr:rowOff>9804</xdr:rowOff>
    </xdr:to>
    <xdr:sp macro="" textlink="">
      <xdr:nvSpPr>
        <xdr:cNvPr id="333" name="楕円 332"/>
        <xdr:cNvSpPr/>
      </xdr:nvSpPr>
      <xdr:spPr>
        <a:xfrm>
          <a:off x="10426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58081</xdr:rowOff>
    </xdr:from>
    <xdr:ext cx="469744" cy="259045"/>
    <xdr:sp macro="" textlink="">
      <xdr:nvSpPr>
        <xdr:cNvPr id="334" name="【公営住宅】&#10;一人当たり面積該当値テキスト"/>
        <xdr:cNvSpPr txBox="1"/>
      </xdr:nvSpPr>
      <xdr:spPr>
        <a:xfrm>
          <a:off x="10515600" y="1463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82511</xdr:rowOff>
    </xdr:from>
    <xdr:to>
      <xdr:col>50</xdr:col>
      <xdr:colOff>165100</xdr:colOff>
      <xdr:row>86</xdr:row>
      <xdr:rowOff>12661</xdr:rowOff>
    </xdr:to>
    <xdr:sp macro="" textlink="">
      <xdr:nvSpPr>
        <xdr:cNvPr id="335" name="楕円 334"/>
        <xdr:cNvSpPr/>
      </xdr:nvSpPr>
      <xdr:spPr>
        <a:xfrm>
          <a:off x="9588500" y="146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130454</xdr:rowOff>
    </xdr:from>
    <xdr:to>
      <xdr:col>55</xdr:col>
      <xdr:colOff>0</xdr:colOff>
      <xdr:row>85</xdr:row>
      <xdr:rowOff>133311</xdr:rowOff>
    </xdr:to>
    <xdr:cxnSp macro="">
      <xdr:nvCxnSpPr>
        <xdr:cNvPr id="336" name="直線コネクタ 335"/>
        <xdr:cNvCxnSpPr/>
      </xdr:nvCxnSpPr>
      <xdr:spPr>
        <a:xfrm flipV="1">
          <a:off x="9639300" y="1470370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87122</xdr:rowOff>
    </xdr:from>
    <xdr:to>
      <xdr:col>46</xdr:col>
      <xdr:colOff>38100</xdr:colOff>
      <xdr:row>86</xdr:row>
      <xdr:rowOff>17272</xdr:rowOff>
    </xdr:to>
    <xdr:sp macro="" textlink="">
      <xdr:nvSpPr>
        <xdr:cNvPr id="337" name="楕円 336"/>
        <xdr:cNvSpPr/>
      </xdr:nvSpPr>
      <xdr:spPr>
        <a:xfrm>
          <a:off x="8699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133311</xdr:rowOff>
    </xdr:from>
    <xdr:to>
      <xdr:col>50</xdr:col>
      <xdr:colOff>114300</xdr:colOff>
      <xdr:row>85</xdr:row>
      <xdr:rowOff>137922</xdr:rowOff>
    </xdr:to>
    <xdr:cxnSp macro="">
      <xdr:nvCxnSpPr>
        <xdr:cNvPr id="338" name="直線コネクタ 337"/>
        <xdr:cNvCxnSpPr/>
      </xdr:nvCxnSpPr>
      <xdr:spPr>
        <a:xfrm flipV="1">
          <a:off x="8750300" y="14706561"/>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92684</xdr:rowOff>
    </xdr:from>
    <xdr:to>
      <xdr:col>41</xdr:col>
      <xdr:colOff>101600</xdr:colOff>
      <xdr:row>86</xdr:row>
      <xdr:rowOff>22834</xdr:rowOff>
    </xdr:to>
    <xdr:sp macro="" textlink="">
      <xdr:nvSpPr>
        <xdr:cNvPr id="339" name="楕円 338"/>
        <xdr:cNvSpPr/>
      </xdr:nvSpPr>
      <xdr:spPr>
        <a:xfrm>
          <a:off x="7810500" y="14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137922</xdr:rowOff>
    </xdr:from>
    <xdr:to>
      <xdr:col>45</xdr:col>
      <xdr:colOff>177800</xdr:colOff>
      <xdr:row>85</xdr:row>
      <xdr:rowOff>143484</xdr:rowOff>
    </xdr:to>
    <xdr:cxnSp macro="">
      <xdr:nvCxnSpPr>
        <xdr:cNvPr id="340" name="直線コネクタ 339"/>
        <xdr:cNvCxnSpPr/>
      </xdr:nvCxnSpPr>
      <xdr:spPr>
        <a:xfrm flipV="1">
          <a:off x="7861300" y="1471117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3788</xdr:rowOff>
    </xdr:from>
    <xdr:ext cx="469744" cy="259045"/>
    <xdr:sp macro="" textlink="">
      <xdr:nvSpPr>
        <xdr:cNvPr id="344" name="n_1mainValue【公営住宅】&#10;一人当たり面積"/>
        <xdr:cNvSpPr txBox="1"/>
      </xdr:nvSpPr>
      <xdr:spPr>
        <a:xfrm>
          <a:off x="9391727" y="1474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8399</xdr:rowOff>
    </xdr:from>
    <xdr:ext cx="469744" cy="259045"/>
    <xdr:sp macro="" textlink="">
      <xdr:nvSpPr>
        <xdr:cNvPr id="345" name="n_2mainValue【公営住宅】&#10;一人当たり面積"/>
        <xdr:cNvSpPr txBox="1"/>
      </xdr:nvSpPr>
      <xdr:spPr>
        <a:xfrm>
          <a:off x="8515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39361</xdr:rowOff>
    </xdr:from>
    <xdr:ext cx="469744" cy="259045"/>
    <xdr:sp macro="" textlink="">
      <xdr:nvSpPr>
        <xdr:cNvPr id="346" name="n_3mainValue【公営住宅】&#10;一人当たり面積"/>
        <xdr:cNvSpPr txBox="1"/>
      </xdr:nvSpPr>
      <xdr:spPr>
        <a:xfrm>
          <a:off x="7626427" y="1444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04" name="直線コネクタ 403"/>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05"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06" name="直線コネクタ 405"/>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7"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09"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10" name="フローチャート: 判断 409"/>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11" name="フローチャート: 判断 410"/>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2" name="フローチャート: 判断 411"/>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13" name="フローチャート: 判断 412"/>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19" name="楕円 418"/>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420" name="【学校施設】&#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421" name="楕円 420"/>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3266</xdr:rowOff>
    </xdr:to>
    <xdr:cxnSp macro="">
      <xdr:nvCxnSpPr>
        <xdr:cNvPr id="422" name="直線コネクタ 421"/>
        <xdr:cNvCxnSpPr/>
      </xdr:nvCxnSpPr>
      <xdr:spPr>
        <a:xfrm flipV="1">
          <a:off x="15481300" y="102527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423" name="楕円 422"/>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57150</xdr:rowOff>
    </xdr:to>
    <xdr:cxnSp macro="">
      <xdr:nvCxnSpPr>
        <xdr:cNvPr id="424" name="直線コネクタ 423"/>
        <xdr:cNvCxnSpPr/>
      </xdr:nvCxnSpPr>
      <xdr:spPr>
        <a:xfrm flipV="1">
          <a:off x="14592300" y="102902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39007</xdr:rowOff>
    </xdr:from>
    <xdr:to>
      <xdr:col>72</xdr:col>
      <xdr:colOff>38100</xdr:colOff>
      <xdr:row>60</xdr:row>
      <xdr:rowOff>140607</xdr:rowOff>
    </xdr:to>
    <xdr:sp macro="" textlink="">
      <xdr:nvSpPr>
        <xdr:cNvPr id="425" name="楕円 424"/>
        <xdr:cNvSpPr/>
      </xdr:nvSpPr>
      <xdr:spPr>
        <a:xfrm>
          <a:off x="13652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89807</xdr:rowOff>
    </xdr:to>
    <xdr:cxnSp macro="">
      <xdr:nvCxnSpPr>
        <xdr:cNvPr id="426" name="直線コネクタ 425"/>
        <xdr:cNvCxnSpPr/>
      </xdr:nvCxnSpPr>
      <xdr:spPr>
        <a:xfrm flipV="1">
          <a:off x="13703300" y="1034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27"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28"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29"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45193</xdr:rowOff>
    </xdr:from>
    <xdr:ext cx="405111" cy="259045"/>
    <xdr:sp macro="" textlink="">
      <xdr:nvSpPr>
        <xdr:cNvPr id="430" name="n_1main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431" name="n_2mainValue【学校施設】&#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131734</xdr:rowOff>
    </xdr:from>
    <xdr:ext cx="405111" cy="259045"/>
    <xdr:sp macro="" textlink="">
      <xdr:nvSpPr>
        <xdr:cNvPr id="432" name="n_3mainValue【学校施設】&#10;有形固定資産減価償却率"/>
        <xdr:cNvSpPr txBox="1"/>
      </xdr:nvSpPr>
      <xdr:spPr>
        <a:xfrm>
          <a:off x="13500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46" name="テキスト ボックス 445"/>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48" name="テキスト ボックス 447"/>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50" name="テキスト ボックス 449"/>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2" name="テキスト ボックス 45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4" name="テキスト ボックス 45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6" name="テキスト ボックス 45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58" name="直線コネクタ 457"/>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59"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60" name="直線コネクタ 459"/>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61"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62" name="直線コネクタ 461"/>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463"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64" name="フローチャート: 判断 463"/>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65" name="フローチャート: 判断 464"/>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66" name="フローチャート: 判断 465"/>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67" name="フローチャート: 判断 466"/>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130937</xdr:rowOff>
    </xdr:from>
    <xdr:to>
      <xdr:col>116</xdr:col>
      <xdr:colOff>114300</xdr:colOff>
      <xdr:row>64</xdr:row>
      <xdr:rowOff>61087</xdr:rowOff>
    </xdr:to>
    <xdr:sp macro="" textlink="">
      <xdr:nvSpPr>
        <xdr:cNvPr id="473" name="楕円 472"/>
        <xdr:cNvSpPr/>
      </xdr:nvSpPr>
      <xdr:spPr>
        <a:xfrm>
          <a:off x="22110700" y="109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474" name="【学校施設】&#10;一人当たり面積該当値テキスト"/>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133158</xdr:rowOff>
    </xdr:from>
    <xdr:to>
      <xdr:col>112</xdr:col>
      <xdr:colOff>38100</xdr:colOff>
      <xdr:row>64</xdr:row>
      <xdr:rowOff>63308</xdr:rowOff>
    </xdr:to>
    <xdr:sp macro="" textlink="">
      <xdr:nvSpPr>
        <xdr:cNvPr id="475" name="楕円 474"/>
        <xdr:cNvSpPr/>
      </xdr:nvSpPr>
      <xdr:spPr>
        <a:xfrm>
          <a:off x="21272500" y="109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10287</xdr:rowOff>
    </xdr:from>
    <xdr:to>
      <xdr:col>116</xdr:col>
      <xdr:colOff>63500</xdr:colOff>
      <xdr:row>64</xdr:row>
      <xdr:rowOff>12508</xdr:rowOff>
    </xdr:to>
    <xdr:cxnSp macro="">
      <xdr:nvCxnSpPr>
        <xdr:cNvPr id="476" name="直線コネクタ 475"/>
        <xdr:cNvCxnSpPr/>
      </xdr:nvCxnSpPr>
      <xdr:spPr>
        <a:xfrm flipV="1">
          <a:off x="21323300" y="10983087"/>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135411</xdr:rowOff>
    </xdr:from>
    <xdr:to>
      <xdr:col>107</xdr:col>
      <xdr:colOff>101600</xdr:colOff>
      <xdr:row>64</xdr:row>
      <xdr:rowOff>65561</xdr:rowOff>
    </xdr:to>
    <xdr:sp macro="" textlink="">
      <xdr:nvSpPr>
        <xdr:cNvPr id="477" name="楕円 476"/>
        <xdr:cNvSpPr/>
      </xdr:nvSpPr>
      <xdr:spPr>
        <a:xfrm>
          <a:off x="20383500" y="109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12508</xdr:rowOff>
    </xdr:from>
    <xdr:to>
      <xdr:col>111</xdr:col>
      <xdr:colOff>177800</xdr:colOff>
      <xdr:row>64</xdr:row>
      <xdr:rowOff>14761</xdr:rowOff>
    </xdr:to>
    <xdr:cxnSp macro="">
      <xdr:nvCxnSpPr>
        <xdr:cNvPr id="478" name="直線コネクタ 477"/>
        <xdr:cNvCxnSpPr/>
      </xdr:nvCxnSpPr>
      <xdr:spPr>
        <a:xfrm flipV="1">
          <a:off x="20434300" y="10985308"/>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137207</xdr:rowOff>
    </xdr:from>
    <xdr:to>
      <xdr:col>102</xdr:col>
      <xdr:colOff>165100</xdr:colOff>
      <xdr:row>64</xdr:row>
      <xdr:rowOff>67357</xdr:rowOff>
    </xdr:to>
    <xdr:sp macro="" textlink="">
      <xdr:nvSpPr>
        <xdr:cNvPr id="479" name="楕円 478"/>
        <xdr:cNvSpPr/>
      </xdr:nvSpPr>
      <xdr:spPr>
        <a:xfrm>
          <a:off x="19494500" y="109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14761</xdr:rowOff>
    </xdr:from>
    <xdr:to>
      <xdr:col>107</xdr:col>
      <xdr:colOff>50800</xdr:colOff>
      <xdr:row>64</xdr:row>
      <xdr:rowOff>16557</xdr:rowOff>
    </xdr:to>
    <xdr:cxnSp macro="">
      <xdr:nvCxnSpPr>
        <xdr:cNvPr id="480" name="直線コネクタ 479"/>
        <xdr:cNvCxnSpPr/>
      </xdr:nvCxnSpPr>
      <xdr:spPr>
        <a:xfrm flipV="1">
          <a:off x="19545300" y="1098756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481"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82"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83"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54435</xdr:rowOff>
    </xdr:from>
    <xdr:ext cx="469744" cy="259045"/>
    <xdr:sp macro="" textlink="">
      <xdr:nvSpPr>
        <xdr:cNvPr id="484" name="n_1mainValue【学校施設】&#10;一人当たり面積"/>
        <xdr:cNvSpPr txBox="1"/>
      </xdr:nvSpPr>
      <xdr:spPr>
        <a:xfrm>
          <a:off x="21075727" y="110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56688</xdr:rowOff>
    </xdr:from>
    <xdr:ext cx="469744" cy="259045"/>
    <xdr:sp macro="" textlink="">
      <xdr:nvSpPr>
        <xdr:cNvPr id="485" name="n_2mainValue【学校施設】&#10;一人当たり面積"/>
        <xdr:cNvSpPr txBox="1"/>
      </xdr:nvSpPr>
      <xdr:spPr>
        <a:xfrm>
          <a:off x="20199427" y="110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58484</xdr:rowOff>
    </xdr:from>
    <xdr:ext cx="469744" cy="259045"/>
    <xdr:sp macro="" textlink="">
      <xdr:nvSpPr>
        <xdr:cNvPr id="486" name="n_3mainValue【学校施設】&#10;一人当たり面積"/>
        <xdr:cNvSpPr txBox="1"/>
      </xdr:nvSpPr>
      <xdr:spPr>
        <a:xfrm>
          <a:off x="19310427" y="1103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4" name="テキスト ボックス 5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4" name="テキスト ボックス 5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28" name="直線コネクタ 527"/>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29"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30" name="直線コネクタ 529"/>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2" name="直線コネクタ 53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533"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4" name="フローチャート: 判断 533"/>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35" name="フローチャート: 判断 534"/>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36" name="フローチャート: 判断 535"/>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7" name="フローチャート: 判断 536"/>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543" name="楕円 542"/>
        <xdr:cNvSpPr/>
      </xdr:nvSpPr>
      <xdr:spPr>
        <a:xfrm>
          <a:off x="16268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69141</xdr:rowOff>
    </xdr:from>
    <xdr:ext cx="405111" cy="259045"/>
    <xdr:sp macro="" textlink="">
      <xdr:nvSpPr>
        <xdr:cNvPr id="544" name="【公民館】&#10;有形固定資産減価償却率該当値テキスト"/>
        <xdr:cNvSpPr txBox="1"/>
      </xdr:nvSpPr>
      <xdr:spPr>
        <a:xfrm>
          <a:off x="16357600"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545" name="楕円 544"/>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141514</xdr:rowOff>
    </xdr:to>
    <xdr:cxnSp macro="">
      <xdr:nvCxnSpPr>
        <xdr:cNvPr id="546" name="直線コネクタ 545"/>
        <xdr:cNvCxnSpPr/>
      </xdr:nvCxnSpPr>
      <xdr:spPr>
        <a:xfrm>
          <a:off x="15481300" y="1772248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89081</xdr:rowOff>
    </xdr:from>
    <xdr:to>
      <xdr:col>76</xdr:col>
      <xdr:colOff>165100</xdr:colOff>
      <xdr:row>102</xdr:row>
      <xdr:rowOff>19231</xdr:rowOff>
    </xdr:to>
    <xdr:sp macro="" textlink="">
      <xdr:nvSpPr>
        <xdr:cNvPr id="547" name="楕円 546"/>
        <xdr:cNvSpPr/>
      </xdr:nvSpPr>
      <xdr:spPr>
        <a:xfrm>
          <a:off x="14541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139881</xdr:rowOff>
    </xdr:from>
    <xdr:to>
      <xdr:col>81</xdr:col>
      <xdr:colOff>50800</xdr:colOff>
      <xdr:row>103</xdr:row>
      <xdr:rowOff>63137</xdr:rowOff>
    </xdr:to>
    <xdr:cxnSp macro="">
      <xdr:nvCxnSpPr>
        <xdr:cNvPr id="548" name="直線コネクタ 547"/>
        <xdr:cNvCxnSpPr/>
      </xdr:nvCxnSpPr>
      <xdr:spPr>
        <a:xfrm>
          <a:off x="14592300" y="17456331"/>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103777</xdr:rowOff>
    </xdr:from>
    <xdr:to>
      <xdr:col>72</xdr:col>
      <xdr:colOff>38100</xdr:colOff>
      <xdr:row>102</xdr:row>
      <xdr:rowOff>33927</xdr:rowOff>
    </xdr:to>
    <xdr:sp macro="" textlink="">
      <xdr:nvSpPr>
        <xdr:cNvPr id="549" name="楕円 548"/>
        <xdr:cNvSpPr/>
      </xdr:nvSpPr>
      <xdr:spPr>
        <a:xfrm>
          <a:off x="13652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139881</xdr:rowOff>
    </xdr:from>
    <xdr:to>
      <xdr:col>76</xdr:col>
      <xdr:colOff>114300</xdr:colOff>
      <xdr:row>101</xdr:row>
      <xdr:rowOff>154577</xdr:rowOff>
    </xdr:to>
    <xdr:cxnSp macro="">
      <xdr:nvCxnSpPr>
        <xdr:cNvPr id="550" name="直線コネクタ 549"/>
        <xdr:cNvCxnSpPr/>
      </xdr:nvCxnSpPr>
      <xdr:spPr>
        <a:xfrm flipV="1">
          <a:off x="13703300" y="174563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551"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552"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553"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105064</xdr:rowOff>
    </xdr:from>
    <xdr:ext cx="405111" cy="259045"/>
    <xdr:sp macro="" textlink="">
      <xdr:nvSpPr>
        <xdr:cNvPr id="554" name="n_1mainValue【公民館】&#10;有形固定資産減価償却率"/>
        <xdr:cNvSpPr txBox="1"/>
      </xdr:nvSpPr>
      <xdr:spPr>
        <a:xfrm>
          <a:off x="1526604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35758</xdr:rowOff>
    </xdr:from>
    <xdr:ext cx="405111" cy="259045"/>
    <xdr:sp macro="" textlink="">
      <xdr:nvSpPr>
        <xdr:cNvPr id="555" name="n_2mainValue【公民館】&#10;有形固定資産減価償却率"/>
        <xdr:cNvSpPr txBox="1"/>
      </xdr:nvSpPr>
      <xdr:spPr>
        <a:xfrm>
          <a:off x="14389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50454</xdr:rowOff>
    </xdr:from>
    <xdr:ext cx="405111" cy="259045"/>
    <xdr:sp macro="" textlink="">
      <xdr:nvSpPr>
        <xdr:cNvPr id="556" name="n_3mainValue【公民館】&#10;有形固定資産減価償却率"/>
        <xdr:cNvSpPr txBox="1"/>
      </xdr:nvSpPr>
      <xdr:spPr>
        <a:xfrm>
          <a:off x="13500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72" name="テキスト ボックス 571"/>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74" name="テキスト ボックス 573"/>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76" name="テキスト ボックス 57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80" name="直線コネクタ 579"/>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81"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82" name="直線コネクタ 581"/>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83"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84" name="直線コネクタ 583"/>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585"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86" name="フローチャート: 判断 585"/>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87" name="フローチャート: 判断 586"/>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88" name="フローチャート: 判断 587"/>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89" name="フローチャート: 判断 588"/>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130480</xdr:rowOff>
    </xdr:from>
    <xdr:to>
      <xdr:col>116</xdr:col>
      <xdr:colOff>114300</xdr:colOff>
      <xdr:row>108</xdr:row>
      <xdr:rowOff>60630</xdr:rowOff>
    </xdr:to>
    <xdr:sp macro="" textlink="">
      <xdr:nvSpPr>
        <xdr:cNvPr id="595" name="楕円 594"/>
        <xdr:cNvSpPr/>
      </xdr:nvSpPr>
      <xdr:spPr>
        <a:xfrm>
          <a:off x="22110700" y="184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153357</xdr:rowOff>
    </xdr:from>
    <xdr:ext cx="469744" cy="259045"/>
    <xdr:sp macro="" textlink="">
      <xdr:nvSpPr>
        <xdr:cNvPr id="596" name="【公民館】&#10;一人当たり面積該当値テキスト"/>
        <xdr:cNvSpPr txBox="1"/>
      </xdr:nvSpPr>
      <xdr:spPr>
        <a:xfrm>
          <a:off x="22199600" y="183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133147</xdr:rowOff>
    </xdr:from>
    <xdr:to>
      <xdr:col>112</xdr:col>
      <xdr:colOff>38100</xdr:colOff>
      <xdr:row>108</xdr:row>
      <xdr:rowOff>63297</xdr:rowOff>
    </xdr:to>
    <xdr:sp macro="" textlink="">
      <xdr:nvSpPr>
        <xdr:cNvPr id="597" name="楕円 596"/>
        <xdr:cNvSpPr/>
      </xdr:nvSpPr>
      <xdr:spPr>
        <a:xfrm>
          <a:off x="21272500" y="18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9830</xdr:rowOff>
    </xdr:from>
    <xdr:to>
      <xdr:col>116</xdr:col>
      <xdr:colOff>63500</xdr:colOff>
      <xdr:row>108</xdr:row>
      <xdr:rowOff>12497</xdr:rowOff>
    </xdr:to>
    <xdr:cxnSp macro="">
      <xdr:nvCxnSpPr>
        <xdr:cNvPr id="598" name="直線コネクタ 597"/>
        <xdr:cNvCxnSpPr/>
      </xdr:nvCxnSpPr>
      <xdr:spPr>
        <a:xfrm flipV="1">
          <a:off x="21323300" y="1852643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135813</xdr:rowOff>
    </xdr:from>
    <xdr:to>
      <xdr:col>107</xdr:col>
      <xdr:colOff>101600</xdr:colOff>
      <xdr:row>108</xdr:row>
      <xdr:rowOff>65963</xdr:rowOff>
    </xdr:to>
    <xdr:sp macro="" textlink="">
      <xdr:nvSpPr>
        <xdr:cNvPr id="599" name="楕円 598"/>
        <xdr:cNvSpPr/>
      </xdr:nvSpPr>
      <xdr:spPr>
        <a:xfrm>
          <a:off x="20383500" y="184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12497</xdr:rowOff>
    </xdr:from>
    <xdr:to>
      <xdr:col>111</xdr:col>
      <xdr:colOff>177800</xdr:colOff>
      <xdr:row>108</xdr:row>
      <xdr:rowOff>15163</xdr:rowOff>
    </xdr:to>
    <xdr:cxnSp macro="">
      <xdr:nvCxnSpPr>
        <xdr:cNvPr id="600" name="直線コネクタ 599"/>
        <xdr:cNvCxnSpPr/>
      </xdr:nvCxnSpPr>
      <xdr:spPr>
        <a:xfrm flipV="1">
          <a:off x="20434300" y="1852909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137948</xdr:rowOff>
    </xdr:from>
    <xdr:to>
      <xdr:col>102</xdr:col>
      <xdr:colOff>165100</xdr:colOff>
      <xdr:row>108</xdr:row>
      <xdr:rowOff>68098</xdr:rowOff>
    </xdr:to>
    <xdr:sp macro="" textlink="">
      <xdr:nvSpPr>
        <xdr:cNvPr id="601" name="楕円 600"/>
        <xdr:cNvSpPr/>
      </xdr:nvSpPr>
      <xdr:spPr>
        <a:xfrm>
          <a:off x="19494500" y="18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15163</xdr:rowOff>
    </xdr:from>
    <xdr:to>
      <xdr:col>107</xdr:col>
      <xdr:colOff>50800</xdr:colOff>
      <xdr:row>108</xdr:row>
      <xdr:rowOff>17298</xdr:rowOff>
    </xdr:to>
    <xdr:cxnSp macro="">
      <xdr:nvCxnSpPr>
        <xdr:cNvPr id="602" name="直線コネクタ 601"/>
        <xdr:cNvCxnSpPr/>
      </xdr:nvCxnSpPr>
      <xdr:spPr>
        <a:xfrm flipV="1">
          <a:off x="19545300" y="18531763"/>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03" name="n_1aveValue【公民館】&#10;一人当たり面積"/>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04"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05"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79824</xdr:rowOff>
    </xdr:from>
    <xdr:ext cx="469744" cy="259045"/>
    <xdr:sp macro="" textlink="">
      <xdr:nvSpPr>
        <xdr:cNvPr id="606" name="n_1mainValue【公民館】&#10;一人当たり面積"/>
        <xdr:cNvSpPr txBox="1"/>
      </xdr:nvSpPr>
      <xdr:spPr>
        <a:xfrm>
          <a:off x="21075727" y="182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82490</xdr:rowOff>
    </xdr:from>
    <xdr:ext cx="469744" cy="259045"/>
    <xdr:sp macro="" textlink="">
      <xdr:nvSpPr>
        <xdr:cNvPr id="607" name="n_2mainValue【公民館】&#10;一人当たり面積"/>
        <xdr:cNvSpPr txBox="1"/>
      </xdr:nvSpPr>
      <xdr:spPr>
        <a:xfrm>
          <a:off x="20199427" y="182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84625</xdr:rowOff>
    </xdr:from>
    <xdr:ext cx="469744" cy="259045"/>
    <xdr:sp macro="" textlink="">
      <xdr:nvSpPr>
        <xdr:cNvPr id="608" name="n_3mainValue【公民館】&#10;一人当たり面積"/>
        <xdr:cNvSpPr txBox="1"/>
      </xdr:nvSpPr>
      <xdr:spPr>
        <a:xfrm>
          <a:off x="19310427" y="18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類似団体と比較すると有形固定資産減価償却率が高く、特に道路と公営住宅の老朽化が進んでいる。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道路では、ひび割れやわだち掘れの目立つ路線を優先して、長寿命化のための修繕工事を計画的に実施している。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公営住宅では、町中心部の公営住宅の建て替えを計画的に進めることで老朽化対策を講じている。</a:t>
          </a:r>
        </a:p>
        <a:p>
          <a:r>
            <a:rPr kumimoji="1" lang="ja-JP" altLang="en-US" sz="1300">
              <a:latin typeface="ＭＳ Ｐゴシック" panose="020B0600070205080204" pitchFamily="50" charset="-128"/>
              <a:ea typeface="ＭＳ Ｐゴシック" panose="020B0600070205080204" pitchFamily="50" charset="-128"/>
            </a:rPr>
            <a:t>今後も、老朽化が著しい施設等を優先して、公共施設等総合管理計画に基づき対策に取り組んでいく。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25417</xdr:rowOff>
    </xdr:from>
    <xdr:ext cx="405111" cy="259045"/>
    <xdr:sp macro="" textlink="">
      <xdr:nvSpPr>
        <xdr:cNvPr id="60" name="【図書館】&#10;有形固定資産減価償却率平均値テキスト"/>
        <xdr:cNvSpPr txBox="1"/>
      </xdr:nvSpPr>
      <xdr:spPr>
        <a:xfrm>
          <a:off x="4673600" y="6540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148590</xdr:rowOff>
    </xdr:from>
    <xdr:to>
      <xdr:col>24</xdr:col>
      <xdr:colOff>114300</xdr:colOff>
      <xdr:row>40</xdr:row>
      <xdr:rowOff>78740</xdr:rowOff>
    </xdr:to>
    <xdr:sp macro="" textlink="">
      <xdr:nvSpPr>
        <xdr:cNvPr id="70" name="楕円 69"/>
        <xdr:cNvSpPr/>
      </xdr:nvSpPr>
      <xdr:spPr>
        <a:xfrm>
          <a:off x="45847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127017</xdr:rowOff>
    </xdr:from>
    <xdr:ext cx="405111" cy="259045"/>
    <xdr:sp macro="" textlink="">
      <xdr:nvSpPr>
        <xdr:cNvPr id="71" name="【図書館】&#10;有形固定資産減価償却率該当値テキスト"/>
        <xdr:cNvSpPr txBox="1"/>
      </xdr:nvSpPr>
      <xdr:spPr>
        <a:xfrm>
          <a:off x="46736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2" name="楕円 71"/>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27940</xdr:rowOff>
    </xdr:from>
    <xdr:to>
      <xdr:col>24</xdr:col>
      <xdr:colOff>63500</xdr:colOff>
      <xdr:row>40</xdr:row>
      <xdr:rowOff>53340</xdr:rowOff>
    </xdr:to>
    <xdr:cxnSp macro="">
      <xdr:nvCxnSpPr>
        <xdr:cNvPr id="73" name="直線コネクタ 72"/>
        <xdr:cNvCxnSpPr/>
      </xdr:nvCxnSpPr>
      <xdr:spPr>
        <a:xfrm flipV="1">
          <a:off x="3797300" y="68859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26670</xdr:rowOff>
    </xdr:from>
    <xdr:to>
      <xdr:col>15</xdr:col>
      <xdr:colOff>101600</xdr:colOff>
      <xdr:row>40</xdr:row>
      <xdr:rowOff>128270</xdr:rowOff>
    </xdr:to>
    <xdr:sp macro="" textlink="">
      <xdr:nvSpPr>
        <xdr:cNvPr id="74" name="楕円 73"/>
        <xdr:cNvSpPr/>
      </xdr:nvSpPr>
      <xdr:spPr>
        <a:xfrm>
          <a:off x="2857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77470</xdr:rowOff>
    </xdr:to>
    <xdr:cxnSp macro="">
      <xdr:nvCxnSpPr>
        <xdr:cNvPr id="75" name="直線コネクタ 74"/>
        <xdr:cNvCxnSpPr/>
      </xdr:nvCxnSpPr>
      <xdr:spPr>
        <a:xfrm flipV="1">
          <a:off x="2908300" y="6911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53340</xdr:rowOff>
    </xdr:from>
    <xdr:to>
      <xdr:col>10</xdr:col>
      <xdr:colOff>165100</xdr:colOff>
      <xdr:row>40</xdr:row>
      <xdr:rowOff>154940</xdr:rowOff>
    </xdr:to>
    <xdr:sp macro="" textlink="">
      <xdr:nvSpPr>
        <xdr:cNvPr id="76" name="楕円 75"/>
        <xdr:cNvSpPr/>
      </xdr:nvSpPr>
      <xdr:spPr>
        <a:xfrm>
          <a:off x="19685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77470</xdr:rowOff>
    </xdr:from>
    <xdr:to>
      <xdr:col>15</xdr:col>
      <xdr:colOff>50800</xdr:colOff>
      <xdr:row>40</xdr:row>
      <xdr:rowOff>104140</xdr:rowOff>
    </xdr:to>
    <xdr:cxnSp macro="">
      <xdr:nvCxnSpPr>
        <xdr:cNvPr id="77" name="直線コネクタ 76"/>
        <xdr:cNvCxnSpPr/>
      </xdr:nvCxnSpPr>
      <xdr:spPr>
        <a:xfrm flipV="1">
          <a:off x="2019300" y="6935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116857</xdr:rowOff>
    </xdr:from>
    <xdr:ext cx="405111" cy="259045"/>
    <xdr:sp macro="" textlink="">
      <xdr:nvSpPr>
        <xdr:cNvPr id="78" name="n_1aveValue【図書館】&#10;有形固定資産減価償却率"/>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9"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1" name="n_1mainValue【図書館】&#10;有形固定資産減価償却率"/>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119397</xdr:rowOff>
    </xdr:from>
    <xdr:ext cx="405111" cy="259045"/>
    <xdr:sp macro="" textlink="">
      <xdr:nvSpPr>
        <xdr:cNvPr id="82" name="n_2mainValue【図書館】&#10;有形固定資産減価償却率"/>
        <xdr:cNvSpPr txBox="1"/>
      </xdr:nvSpPr>
      <xdr:spPr>
        <a:xfrm>
          <a:off x="2705744"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146067</xdr:rowOff>
    </xdr:from>
    <xdr:ext cx="405111" cy="259045"/>
    <xdr:sp macro="" textlink="">
      <xdr:nvSpPr>
        <xdr:cNvPr id="83" name="n_3mainValue【図書館】&#10;有形固定資産減価償却率"/>
        <xdr:cNvSpPr txBox="1"/>
      </xdr:nvSpPr>
      <xdr:spPr>
        <a:xfrm>
          <a:off x="1816744"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12" name="【図書館】&#10;一人当たり面積平均値テキスト"/>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130175</xdr:rowOff>
    </xdr:from>
    <xdr:to>
      <xdr:col>55</xdr:col>
      <xdr:colOff>50800</xdr:colOff>
      <xdr:row>37</xdr:row>
      <xdr:rowOff>60325</xdr:rowOff>
    </xdr:to>
    <xdr:sp macro="" textlink="">
      <xdr:nvSpPr>
        <xdr:cNvPr id="122" name="楕円 121"/>
        <xdr:cNvSpPr/>
      </xdr:nvSpPr>
      <xdr:spPr>
        <a:xfrm>
          <a:off x="10426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153052</xdr:rowOff>
    </xdr:from>
    <xdr:ext cx="469744" cy="259045"/>
    <xdr:sp macro="" textlink="">
      <xdr:nvSpPr>
        <xdr:cNvPr id="123" name="【図書館】&#10;一人当たり面積該当値テキスト"/>
        <xdr:cNvSpPr txBox="1"/>
      </xdr:nvSpPr>
      <xdr:spPr>
        <a:xfrm>
          <a:off x="10515600"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147320</xdr:rowOff>
    </xdr:from>
    <xdr:to>
      <xdr:col>50</xdr:col>
      <xdr:colOff>165100</xdr:colOff>
      <xdr:row>37</xdr:row>
      <xdr:rowOff>77470</xdr:rowOff>
    </xdr:to>
    <xdr:sp macro="" textlink="">
      <xdr:nvSpPr>
        <xdr:cNvPr id="124" name="楕円 123"/>
        <xdr:cNvSpPr/>
      </xdr:nvSpPr>
      <xdr:spPr>
        <a:xfrm>
          <a:off x="958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xdr:rowOff>
    </xdr:from>
    <xdr:to>
      <xdr:col>55</xdr:col>
      <xdr:colOff>0</xdr:colOff>
      <xdr:row>37</xdr:row>
      <xdr:rowOff>26670</xdr:rowOff>
    </xdr:to>
    <xdr:cxnSp macro="">
      <xdr:nvCxnSpPr>
        <xdr:cNvPr id="125" name="直線コネクタ 124"/>
        <xdr:cNvCxnSpPr/>
      </xdr:nvCxnSpPr>
      <xdr:spPr>
        <a:xfrm flipV="1">
          <a:off x="9639300" y="63531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26" name="楕円 125"/>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26670</xdr:rowOff>
    </xdr:from>
    <xdr:to>
      <xdr:col>50</xdr:col>
      <xdr:colOff>114300</xdr:colOff>
      <xdr:row>37</xdr:row>
      <xdr:rowOff>41910</xdr:rowOff>
    </xdr:to>
    <xdr:cxnSp macro="">
      <xdr:nvCxnSpPr>
        <xdr:cNvPr id="127" name="直線コネクタ 126"/>
        <xdr:cNvCxnSpPr/>
      </xdr:nvCxnSpPr>
      <xdr:spPr>
        <a:xfrm flipV="1">
          <a:off x="8750300" y="6370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xdr:rowOff>
    </xdr:from>
    <xdr:to>
      <xdr:col>41</xdr:col>
      <xdr:colOff>101600</xdr:colOff>
      <xdr:row>37</xdr:row>
      <xdr:rowOff>106045</xdr:rowOff>
    </xdr:to>
    <xdr:sp macro="" textlink="">
      <xdr:nvSpPr>
        <xdr:cNvPr id="128" name="楕円 127"/>
        <xdr:cNvSpPr/>
      </xdr:nvSpPr>
      <xdr:spPr>
        <a:xfrm>
          <a:off x="7810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55245</xdr:rowOff>
    </xdr:to>
    <xdr:cxnSp macro="">
      <xdr:nvCxnSpPr>
        <xdr:cNvPr id="129" name="直線コネクタ 128"/>
        <xdr:cNvCxnSpPr/>
      </xdr:nvCxnSpPr>
      <xdr:spPr>
        <a:xfrm flipV="1">
          <a:off x="7861300" y="6385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30" name="n_1aveValue【図書館】&#10;一人当たり面積"/>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31" name="n_2aveValue【図書館】&#10;一人当たり面積"/>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2"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93997</xdr:rowOff>
    </xdr:from>
    <xdr:ext cx="469744" cy="259045"/>
    <xdr:sp macro="" textlink="">
      <xdr:nvSpPr>
        <xdr:cNvPr id="133" name="n_1mainValue【図書館】&#10;一人当たり面積"/>
        <xdr:cNvSpPr txBox="1"/>
      </xdr:nvSpPr>
      <xdr:spPr>
        <a:xfrm>
          <a:off x="93917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4"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122572</xdr:rowOff>
    </xdr:from>
    <xdr:ext cx="469744" cy="259045"/>
    <xdr:sp macro="" textlink="">
      <xdr:nvSpPr>
        <xdr:cNvPr id="135" name="n_3mainValue【図書館】&#10;一人当たり面積"/>
        <xdr:cNvSpPr txBox="1"/>
      </xdr:nvSpPr>
      <xdr:spPr>
        <a:xfrm>
          <a:off x="7626427"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165"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9" name="フローチャート: 判断 168"/>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5" name="楕円 174"/>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81932</xdr:rowOff>
    </xdr:from>
    <xdr:ext cx="405111" cy="259045"/>
    <xdr:sp macro="" textlink="">
      <xdr:nvSpPr>
        <xdr:cNvPr id="176" name="【体育館・プール】&#10;有形固定資産減価償却率該当値テキスト"/>
        <xdr:cNvSpPr txBox="1"/>
      </xdr:nvSpPr>
      <xdr:spPr>
        <a:xfrm>
          <a:off x="4673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77" name="楕円 176"/>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22860</xdr:rowOff>
    </xdr:to>
    <xdr:cxnSp macro="">
      <xdr:nvCxnSpPr>
        <xdr:cNvPr id="178" name="直線コネクタ 177"/>
        <xdr:cNvCxnSpPr/>
      </xdr:nvCxnSpPr>
      <xdr:spPr>
        <a:xfrm flipV="1">
          <a:off x="3797300" y="102698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楕円 178"/>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80010</xdr:rowOff>
    </xdr:to>
    <xdr:cxnSp macro="">
      <xdr:nvCxnSpPr>
        <xdr:cNvPr id="180" name="直線コネクタ 179"/>
        <xdr:cNvCxnSpPr/>
      </xdr:nvCxnSpPr>
      <xdr:spPr>
        <a:xfrm flipV="1">
          <a:off x="2908300" y="10309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81" name="楕円 180"/>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60</xdr:row>
      <xdr:rowOff>80010</xdr:rowOff>
    </xdr:to>
    <xdr:cxnSp macro="">
      <xdr:nvCxnSpPr>
        <xdr:cNvPr id="182" name="直線コネクタ 181"/>
        <xdr:cNvCxnSpPr/>
      </xdr:nvCxnSpPr>
      <xdr:spPr>
        <a:xfrm>
          <a:off x="2019300" y="10006965"/>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126382</xdr:rowOff>
    </xdr:from>
    <xdr:ext cx="405111" cy="259045"/>
    <xdr:sp macro="" textlink="">
      <xdr:nvSpPr>
        <xdr:cNvPr id="183"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84"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85"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86" name="n_1mainValue【体育館・プー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87" name="n_2main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88" name="n_3mainValue【体育館・プール】&#10;有形固定資産減価償却率"/>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9"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3" name="フローチャート: 判断 222"/>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23658</xdr:rowOff>
    </xdr:from>
    <xdr:to>
      <xdr:col>55</xdr:col>
      <xdr:colOff>50800</xdr:colOff>
      <xdr:row>63</xdr:row>
      <xdr:rowOff>125258</xdr:rowOff>
    </xdr:to>
    <xdr:sp macro="" textlink="">
      <xdr:nvSpPr>
        <xdr:cNvPr id="229" name="楕円 228"/>
        <xdr:cNvSpPr/>
      </xdr:nvSpPr>
      <xdr:spPr>
        <a:xfrm>
          <a:off x="10426700" y="108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46535</xdr:rowOff>
    </xdr:from>
    <xdr:ext cx="469744" cy="259045"/>
    <xdr:sp macro="" textlink="">
      <xdr:nvSpPr>
        <xdr:cNvPr id="230" name="【体育館・プール】&#10;一人当たり面積該当値テキスト"/>
        <xdr:cNvSpPr txBox="1"/>
      </xdr:nvSpPr>
      <xdr:spPr>
        <a:xfrm>
          <a:off x="10515600" y="106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27740</xdr:rowOff>
    </xdr:from>
    <xdr:to>
      <xdr:col>50</xdr:col>
      <xdr:colOff>165100</xdr:colOff>
      <xdr:row>63</xdr:row>
      <xdr:rowOff>129340</xdr:rowOff>
    </xdr:to>
    <xdr:sp macro="" textlink="">
      <xdr:nvSpPr>
        <xdr:cNvPr id="231" name="楕円 230"/>
        <xdr:cNvSpPr/>
      </xdr:nvSpPr>
      <xdr:spPr>
        <a:xfrm>
          <a:off x="9588500" y="108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74458</xdr:rowOff>
    </xdr:from>
    <xdr:to>
      <xdr:col>55</xdr:col>
      <xdr:colOff>0</xdr:colOff>
      <xdr:row>63</xdr:row>
      <xdr:rowOff>78540</xdr:rowOff>
    </xdr:to>
    <xdr:cxnSp macro="">
      <xdr:nvCxnSpPr>
        <xdr:cNvPr id="232" name="直線コネクタ 231"/>
        <xdr:cNvCxnSpPr/>
      </xdr:nvCxnSpPr>
      <xdr:spPr>
        <a:xfrm flipV="1">
          <a:off x="9639300" y="10875808"/>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32149</xdr:rowOff>
    </xdr:from>
    <xdr:to>
      <xdr:col>46</xdr:col>
      <xdr:colOff>38100</xdr:colOff>
      <xdr:row>63</xdr:row>
      <xdr:rowOff>133749</xdr:rowOff>
    </xdr:to>
    <xdr:sp macro="" textlink="">
      <xdr:nvSpPr>
        <xdr:cNvPr id="233" name="楕円 232"/>
        <xdr:cNvSpPr/>
      </xdr:nvSpPr>
      <xdr:spPr>
        <a:xfrm>
          <a:off x="8699500" y="108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78540</xdr:rowOff>
    </xdr:from>
    <xdr:to>
      <xdr:col>50</xdr:col>
      <xdr:colOff>114300</xdr:colOff>
      <xdr:row>63</xdr:row>
      <xdr:rowOff>82949</xdr:rowOff>
    </xdr:to>
    <xdr:cxnSp macro="">
      <xdr:nvCxnSpPr>
        <xdr:cNvPr id="234" name="直線コネクタ 233"/>
        <xdr:cNvCxnSpPr/>
      </xdr:nvCxnSpPr>
      <xdr:spPr>
        <a:xfrm flipV="1">
          <a:off x="8750300" y="1087989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35415</xdr:rowOff>
    </xdr:from>
    <xdr:to>
      <xdr:col>41</xdr:col>
      <xdr:colOff>101600</xdr:colOff>
      <xdr:row>63</xdr:row>
      <xdr:rowOff>137015</xdr:rowOff>
    </xdr:to>
    <xdr:sp macro="" textlink="">
      <xdr:nvSpPr>
        <xdr:cNvPr id="235" name="楕円 234"/>
        <xdr:cNvSpPr/>
      </xdr:nvSpPr>
      <xdr:spPr>
        <a:xfrm>
          <a:off x="7810500" y="108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82949</xdr:rowOff>
    </xdr:from>
    <xdr:to>
      <xdr:col>45</xdr:col>
      <xdr:colOff>177800</xdr:colOff>
      <xdr:row>63</xdr:row>
      <xdr:rowOff>86215</xdr:rowOff>
    </xdr:to>
    <xdr:cxnSp macro="">
      <xdr:nvCxnSpPr>
        <xdr:cNvPr id="236" name="直線コネクタ 235"/>
        <xdr:cNvCxnSpPr/>
      </xdr:nvCxnSpPr>
      <xdr:spPr>
        <a:xfrm flipV="1">
          <a:off x="7861300" y="108842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1105</xdr:rowOff>
    </xdr:from>
    <xdr:ext cx="469744" cy="259045"/>
    <xdr:sp macro="" textlink="">
      <xdr:nvSpPr>
        <xdr:cNvPr id="237"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168474</xdr:rowOff>
    </xdr:from>
    <xdr:ext cx="469744" cy="259045"/>
    <xdr:sp macro="" textlink="">
      <xdr:nvSpPr>
        <xdr:cNvPr id="238"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26251</xdr:rowOff>
    </xdr:from>
    <xdr:ext cx="469744" cy="259045"/>
    <xdr:sp macro="" textlink="">
      <xdr:nvSpPr>
        <xdr:cNvPr id="239" name="n_3aveValue【体育館・プール】&#10;一人当たり面積"/>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145867</xdr:rowOff>
    </xdr:from>
    <xdr:ext cx="469744" cy="259045"/>
    <xdr:sp macro="" textlink="">
      <xdr:nvSpPr>
        <xdr:cNvPr id="240" name="n_1mainValue【体育館・プール】&#10;一人当たり面積"/>
        <xdr:cNvSpPr txBox="1"/>
      </xdr:nvSpPr>
      <xdr:spPr>
        <a:xfrm>
          <a:off x="9391727" y="1060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150276</xdr:rowOff>
    </xdr:from>
    <xdr:ext cx="469744" cy="259045"/>
    <xdr:sp macro="" textlink="">
      <xdr:nvSpPr>
        <xdr:cNvPr id="241" name="n_2mainValue【体育館・プール】&#10;一人当たり面積"/>
        <xdr:cNvSpPr txBox="1"/>
      </xdr:nvSpPr>
      <xdr:spPr>
        <a:xfrm>
          <a:off x="8515427" y="1060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153542</xdr:rowOff>
    </xdr:from>
    <xdr:ext cx="469744" cy="259045"/>
    <xdr:sp macro="" textlink="">
      <xdr:nvSpPr>
        <xdr:cNvPr id="242" name="n_3mainValue【体育館・プール】&#10;一人当たり面積"/>
        <xdr:cNvSpPr txBox="1"/>
      </xdr:nvSpPr>
      <xdr:spPr>
        <a:xfrm>
          <a:off x="7626427" y="106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7" name="直線コネクタ 266"/>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8"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9" name="直線コネクタ 268"/>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72"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3" name="フローチャート: 判断 272"/>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4" name="フローチャート: 判断 273"/>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5" name="フローチャート: 判断 274"/>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6" name="フローチャート: 判断 275"/>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82" name="楕円 281"/>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67327</xdr:rowOff>
    </xdr:from>
    <xdr:ext cx="405111" cy="259045"/>
    <xdr:sp macro="" textlink="">
      <xdr:nvSpPr>
        <xdr:cNvPr id="283" name="【福祉施設】&#10;有形固定資産減価償却率該当値テキスト"/>
        <xdr:cNvSpPr txBox="1"/>
      </xdr:nvSpPr>
      <xdr:spPr>
        <a:xfrm>
          <a:off x="46736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284" name="楕円 283"/>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142875</xdr:rowOff>
    </xdr:to>
    <xdr:cxnSp macro="">
      <xdr:nvCxnSpPr>
        <xdr:cNvPr id="285" name="直線コネクタ 284"/>
        <xdr:cNvCxnSpPr/>
      </xdr:nvCxnSpPr>
      <xdr:spPr>
        <a:xfrm flipV="1">
          <a:off x="3797300" y="14325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166370</xdr:rowOff>
    </xdr:from>
    <xdr:to>
      <xdr:col>15</xdr:col>
      <xdr:colOff>101600</xdr:colOff>
      <xdr:row>84</xdr:row>
      <xdr:rowOff>96520</xdr:rowOff>
    </xdr:to>
    <xdr:sp macro="" textlink="">
      <xdr:nvSpPr>
        <xdr:cNvPr id="286" name="楕円 285"/>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45720</xdr:rowOff>
    </xdr:to>
    <xdr:cxnSp macro="">
      <xdr:nvCxnSpPr>
        <xdr:cNvPr id="287" name="直線コネクタ 286"/>
        <xdr:cNvCxnSpPr/>
      </xdr:nvCxnSpPr>
      <xdr:spPr>
        <a:xfrm flipV="1">
          <a:off x="2908300" y="14373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88" name="楕円 287"/>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45720</xdr:rowOff>
    </xdr:from>
    <xdr:to>
      <xdr:col>15</xdr:col>
      <xdr:colOff>50800</xdr:colOff>
      <xdr:row>84</xdr:row>
      <xdr:rowOff>60961</xdr:rowOff>
    </xdr:to>
    <xdr:cxnSp macro="">
      <xdr:nvCxnSpPr>
        <xdr:cNvPr id="289" name="直線コネクタ 288"/>
        <xdr:cNvCxnSpPr/>
      </xdr:nvCxnSpPr>
      <xdr:spPr>
        <a:xfrm flipV="1">
          <a:off x="2019300" y="1444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90"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91"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92"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293" name="n_1mainValue【福祉施設】&#10;有形固定資産減価償却率"/>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294" name="n_2mainValue【福祉施設】&#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95" name="n_3mainValue【福祉施設】&#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21" name="直線コネクタ 320"/>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22"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23" name="直線コネクタ 322"/>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24"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25" name="直線コネクタ 324"/>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26"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7" name="フローチャート: 判断 326"/>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8" name="フローチャート: 判断 327"/>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9" name="フローチャート: 判断 328"/>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30" name="フローチャート: 判断 329"/>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125440</xdr:rowOff>
    </xdr:from>
    <xdr:to>
      <xdr:col>55</xdr:col>
      <xdr:colOff>50800</xdr:colOff>
      <xdr:row>83</xdr:row>
      <xdr:rowOff>55590</xdr:rowOff>
    </xdr:to>
    <xdr:sp macro="" textlink="">
      <xdr:nvSpPr>
        <xdr:cNvPr id="336" name="楕円 335"/>
        <xdr:cNvSpPr/>
      </xdr:nvSpPr>
      <xdr:spPr>
        <a:xfrm>
          <a:off x="10426700" y="141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148317</xdr:rowOff>
    </xdr:from>
    <xdr:ext cx="469744" cy="259045"/>
    <xdr:sp macro="" textlink="">
      <xdr:nvSpPr>
        <xdr:cNvPr id="337" name="【福祉施設】&#10;一人当たり面積該当値テキスト"/>
        <xdr:cNvSpPr txBox="1"/>
      </xdr:nvSpPr>
      <xdr:spPr>
        <a:xfrm>
          <a:off x="10515600" y="140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137849</xdr:rowOff>
    </xdr:from>
    <xdr:to>
      <xdr:col>50</xdr:col>
      <xdr:colOff>165100</xdr:colOff>
      <xdr:row>83</xdr:row>
      <xdr:rowOff>67999</xdr:rowOff>
    </xdr:to>
    <xdr:sp macro="" textlink="">
      <xdr:nvSpPr>
        <xdr:cNvPr id="338" name="楕円 337"/>
        <xdr:cNvSpPr/>
      </xdr:nvSpPr>
      <xdr:spPr>
        <a:xfrm>
          <a:off x="9588500" y="141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4790</xdr:rowOff>
    </xdr:from>
    <xdr:to>
      <xdr:col>55</xdr:col>
      <xdr:colOff>0</xdr:colOff>
      <xdr:row>83</xdr:row>
      <xdr:rowOff>17199</xdr:rowOff>
    </xdr:to>
    <xdr:cxnSp macro="">
      <xdr:nvCxnSpPr>
        <xdr:cNvPr id="339" name="直線コネクタ 338"/>
        <xdr:cNvCxnSpPr/>
      </xdr:nvCxnSpPr>
      <xdr:spPr>
        <a:xfrm flipV="1">
          <a:off x="9639300" y="14235140"/>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150586</xdr:rowOff>
    </xdr:from>
    <xdr:to>
      <xdr:col>46</xdr:col>
      <xdr:colOff>38100</xdr:colOff>
      <xdr:row>83</xdr:row>
      <xdr:rowOff>80736</xdr:rowOff>
    </xdr:to>
    <xdr:sp macro="" textlink="">
      <xdr:nvSpPr>
        <xdr:cNvPr id="340" name="楕円 339"/>
        <xdr:cNvSpPr/>
      </xdr:nvSpPr>
      <xdr:spPr>
        <a:xfrm>
          <a:off x="869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17199</xdr:rowOff>
    </xdr:from>
    <xdr:to>
      <xdr:col>50</xdr:col>
      <xdr:colOff>114300</xdr:colOff>
      <xdr:row>83</xdr:row>
      <xdr:rowOff>29936</xdr:rowOff>
    </xdr:to>
    <xdr:cxnSp macro="">
      <xdr:nvCxnSpPr>
        <xdr:cNvPr id="341" name="直線コネクタ 340"/>
        <xdr:cNvCxnSpPr/>
      </xdr:nvCxnSpPr>
      <xdr:spPr>
        <a:xfrm flipV="1">
          <a:off x="8750300" y="1424754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160710</xdr:rowOff>
    </xdr:from>
    <xdr:to>
      <xdr:col>41</xdr:col>
      <xdr:colOff>101600</xdr:colOff>
      <xdr:row>83</xdr:row>
      <xdr:rowOff>90860</xdr:rowOff>
    </xdr:to>
    <xdr:sp macro="" textlink="">
      <xdr:nvSpPr>
        <xdr:cNvPr id="342" name="楕円 341"/>
        <xdr:cNvSpPr/>
      </xdr:nvSpPr>
      <xdr:spPr>
        <a:xfrm>
          <a:off x="7810500" y="142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29936</xdr:rowOff>
    </xdr:from>
    <xdr:to>
      <xdr:col>45</xdr:col>
      <xdr:colOff>177800</xdr:colOff>
      <xdr:row>83</xdr:row>
      <xdr:rowOff>40060</xdr:rowOff>
    </xdr:to>
    <xdr:cxnSp macro="">
      <xdr:nvCxnSpPr>
        <xdr:cNvPr id="343" name="直線コネクタ 342"/>
        <xdr:cNvCxnSpPr/>
      </xdr:nvCxnSpPr>
      <xdr:spPr>
        <a:xfrm flipV="1">
          <a:off x="7861300" y="1426028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44"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345" name="n_2aveValue【福祉施設】&#10;一人当たり面積"/>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346" name="n_3aveValue【福祉施設】&#10;一人当たり面積"/>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84526</xdr:rowOff>
    </xdr:from>
    <xdr:ext cx="469744" cy="259045"/>
    <xdr:sp macro="" textlink="">
      <xdr:nvSpPr>
        <xdr:cNvPr id="347" name="n_1mainValue【福祉施設】&#10;一人当たり面積"/>
        <xdr:cNvSpPr txBox="1"/>
      </xdr:nvSpPr>
      <xdr:spPr>
        <a:xfrm>
          <a:off x="9391727" y="139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97263</xdr:rowOff>
    </xdr:from>
    <xdr:ext cx="469744" cy="259045"/>
    <xdr:sp macro="" textlink="">
      <xdr:nvSpPr>
        <xdr:cNvPr id="348" name="n_2mainValue【福祉施設】&#10;一人当たり面積"/>
        <xdr:cNvSpPr txBox="1"/>
      </xdr:nvSpPr>
      <xdr:spPr>
        <a:xfrm>
          <a:off x="8515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107387</xdr:rowOff>
    </xdr:from>
    <xdr:ext cx="469744" cy="259045"/>
    <xdr:sp macro="" textlink="">
      <xdr:nvSpPr>
        <xdr:cNvPr id="349" name="n_3mainValue【福祉施設】&#10;一人当たり面積"/>
        <xdr:cNvSpPr txBox="1"/>
      </xdr:nvSpPr>
      <xdr:spPr>
        <a:xfrm>
          <a:off x="7626427" y="1399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7" name="テキスト ボックス 37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9" name="直線コネクタ 388"/>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90"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1" name="直線コネクタ 39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92"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3" name="直線コネクタ 392"/>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4"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5" name="フローチャート: 判断 394"/>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6" name="フローチャート: 判断 39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98" name="フローチャート: 判断 397"/>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0</xdr:rowOff>
    </xdr:from>
    <xdr:to>
      <xdr:col>81</xdr:col>
      <xdr:colOff>101600</xdr:colOff>
      <xdr:row>36</xdr:row>
      <xdr:rowOff>101600</xdr:rowOff>
    </xdr:to>
    <xdr:sp macro="" textlink="">
      <xdr:nvSpPr>
        <xdr:cNvPr id="404" name="楕円 403"/>
        <xdr:cNvSpPr/>
      </xdr:nvSpPr>
      <xdr:spPr>
        <a:xfrm>
          <a:off x="1543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05" name="楕円 404"/>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50800</xdr:rowOff>
    </xdr:from>
    <xdr:to>
      <xdr:col>81</xdr:col>
      <xdr:colOff>50800</xdr:colOff>
      <xdr:row>37</xdr:row>
      <xdr:rowOff>133350</xdr:rowOff>
    </xdr:to>
    <xdr:cxnSp macro="">
      <xdr:nvCxnSpPr>
        <xdr:cNvPr id="406" name="直線コネクタ 405"/>
        <xdr:cNvCxnSpPr/>
      </xdr:nvCxnSpPr>
      <xdr:spPr>
        <a:xfrm flipV="1">
          <a:off x="14592300" y="6223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407" name="楕円 4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39</xdr:row>
      <xdr:rowOff>44450</xdr:rowOff>
    </xdr:to>
    <xdr:cxnSp macro="">
      <xdr:nvCxnSpPr>
        <xdr:cNvPr id="408" name="直線コネクタ 407"/>
        <xdr:cNvCxnSpPr/>
      </xdr:nvCxnSpPr>
      <xdr:spPr>
        <a:xfrm flipV="1">
          <a:off x="13703300" y="6477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09"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10"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11"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118127</xdr:rowOff>
    </xdr:from>
    <xdr:ext cx="405111" cy="259045"/>
    <xdr:sp macro="" textlink="">
      <xdr:nvSpPr>
        <xdr:cNvPr id="412" name="n_1mainValue【一般廃棄物処理施設】&#10;有形固定資産減価償却率"/>
        <xdr:cNvSpPr txBox="1"/>
      </xdr:nvSpPr>
      <xdr:spPr>
        <a:xfrm>
          <a:off x="15266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3" name="n_2main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86377</xdr:rowOff>
    </xdr:from>
    <xdr:ext cx="405111" cy="259045"/>
    <xdr:sp macro="" textlink="">
      <xdr:nvSpPr>
        <xdr:cNvPr id="414" name="n_3mainValue【一般廃棄物処理施設】&#10;有形固定資産減価償却率"/>
        <xdr:cNvSpPr txBox="1"/>
      </xdr:nvSpPr>
      <xdr:spPr>
        <a:xfrm>
          <a:off x="13500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6" name="テキスト ボックス 4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8" name="テキスト ボックス 42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0" name="テキスト ボックス 4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2" name="テキスト ボックス 43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4" name="テキスト ボックス 43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6" name="テキスト ボックス 43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38" name="直線コネクタ 437"/>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39"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40" name="直線コネクタ 439"/>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41"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42" name="直線コネクタ 441"/>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43"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4" name="フローチャート: 判断 443"/>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5" name="フローチャート: 判断 444"/>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46" name="フローチャート: 判断 445"/>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447" name="フローチャート: 判断 446"/>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142925</xdr:rowOff>
    </xdr:from>
    <xdr:to>
      <xdr:col>112</xdr:col>
      <xdr:colOff>38100</xdr:colOff>
      <xdr:row>42</xdr:row>
      <xdr:rowOff>73075</xdr:rowOff>
    </xdr:to>
    <xdr:sp macro="" textlink="">
      <xdr:nvSpPr>
        <xdr:cNvPr id="453" name="楕円 452"/>
        <xdr:cNvSpPr/>
      </xdr:nvSpPr>
      <xdr:spPr>
        <a:xfrm>
          <a:off x="21272500" y="71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143228</xdr:rowOff>
    </xdr:from>
    <xdr:to>
      <xdr:col>107</xdr:col>
      <xdr:colOff>101600</xdr:colOff>
      <xdr:row>42</xdr:row>
      <xdr:rowOff>73378</xdr:rowOff>
    </xdr:to>
    <xdr:sp macro="" textlink="">
      <xdr:nvSpPr>
        <xdr:cNvPr id="454" name="楕円 453"/>
        <xdr:cNvSpPr/>
      </xdr:nvSpPr>
      <xdr:spPr>
        <a:xfrm>
          <a:off x="20383500" y="71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22275</xdr:rowOff>
    </xdr:from>
    <xdr:to>
      <xdr:col>111</xdr:col>
      <xdr:colOff>177800</xdr:colOff>
      <xdr:row>42</xdr:row>
      <xdr:rowOff>22578</xdr:rowOff>
    </xdr:to>
    <xdr:cxnSp macro="">
      <xdr:nvCxnSpPr>
        <xdr:cNvPr id="455" name="直線コネクタ 454"/>
        <xdr:cNvCxnSpPr/>
      </xdr:nvCxnSpPr>
      <xdr:spPr>
        <a:xfrm flipV="1">
          <a:off x="20434300" y="7223175"/>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143470</xdr:rowOff>
    </xdr:from>
    <xdr:to>
      <xdr:col>102</xdr:col>
      <xdr:colOff>165100</xdr:colOff>
      <xdr:row>42</xdr:row>
      <xdr:rowOff>73620</xdr:rowOff>
    </xdr:to>
    <xdr:sp macro="" textlink="">
      <xdr:nvSpPr>
        <xdr:cNvPr id="456" name="楕円 455"/>
        <xdr:cNvSpPr/>
      </xdr:nvSpPr>
      <xdr:spPr>
        <a:xfrm>
          <a:off x="19494500" y="71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22578</xdr:rowOff>
    </xdr:from>
    <xdr:to>
      <xdr:col>107</xdr:col>
      <xdr:colOff>50800</xdr:colOff>
      <xdr:row>42</xdr:row>
      <xdr:rowOff>22820</xdr:rowOff>
    </xdr:to>
    <xdr:cxnSp macro="">
      <xdr:nvCxnSpPr>
        <xdr:cNvPr id="457" name="直線コネクタ 456"/>
        <xdr:cNvCxnSpPr/>
      </xdr:nvCxnSpPr>
      <xdr:spPr>
        <a:xfrm flipV="1">
          <a:off x="19545300" y="722347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458"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459"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460"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64202</xdr:rowOff>
    </xdr:from>
    <xdr:ext cx="534377" cy="259045"/>
    <xdr:sp macro="" textlink="">
      <xdr:nvSpPr>
        <xdr:cNvPr id="461" name="n_1mainValue【一般廃棄物処理施設】&#10;一人当たり有形固定資産（償却資産）額"/>
        <xdr:cNvSpPr txBox="1"/>
      </xdr:nvSpPr>
      <xdr:spPr>
        <a:xfrm>
          <a:off x="21043411" y="726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64505</xdr:rowOff>
    </xdr:from>
    <xdr:ext cx="534377" cy="259045"/>
    <xdr:sp macro="" textlink="">
      <xdr:nvSpPr>
        <xdr:cNvPr id="462" name="n_2mainValue【一般廃棄物処理施設】&#10;一人当たり有形固定資産（償却資産）額"/>
        <xdr:cNvSpPr txBox="1"/>
      </xdr:nvSpPr>
      <xdr:spPr>
        <a:xfrm>
          <a:off x="20167111" y="72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64747</xdr:rowOff>
    </xdr:from>
    <xdr:ext cx="534377" cy="259045"/>
    <xdr:sp macro="" textlink="">
      <xdr:nvSpPr>
        <xdr:cNvPr id="463" name="n_3mainValue【一般廃棄物処理施設】&#10;一人当たり有形固定資産（償却資産）額"/>
        <xdr:cNvSpPr txBox="1"/>
      </xdr:nvSpPr>
      <xdr:spPr>
        <a:xfrm>
          <a:off x="19278111" y="72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89" name="直線コネクタ 488"/>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90"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1" name="直線コネクタ 490"/>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92"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93" name="直線コネクタ 492"/>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94"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95" name="フローチャート: 判断 494"/>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96" name="フローチャート: 判断 49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97" name="フローチャート: 判断 496"/>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498" name="フローチャート: 判断 497"/>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504" name="楕円 503"/>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40294</xdr:rowOff>
    </xdr:from>
    <xdr:ext cx="405111" cy="259045"/>
    <xdr:sp macro="" textlink="">
      <xdr:nvSpPr>
        <xdr:cNvPr id="505" name="【保健センター・保健所】&#10;有形固定資産減価償却率該当値テキスト"/>
        <xdr:cNvSpPr txBox="1"/>
      </xdr:nvSpPr>
      <xdr:spPr>
        <a:xfrm>
          <a:off x="163576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506" name="楕円 505"/>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112667</xdr:rowOff>
    </xdr:from>
    <xdr:to>
      <xdr:col>85</xdr:col>
      <xdr:colOff>127000</xdr:colOff>
      <xdr:row>60</xdr:row>
      <xdr:rowOff>135527</xdr:rowOff>
    </xdr:to>
    <xdr:cxnSp macro="">
      <xdr:nvCxnSpPr>
        <xdr:cNvPr id="507" name="直線コネクタ 506"/>
        <xdr:cNvCxnSpPr/>
      </xdr:nvCxnSpPr>
      <xdr:spPr>
        <a:xfrm flipV="1">
          <a:off x="15481300" y="103996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08" name="楕円 507"/>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61</xdr:row>
      <xdr:rowOff>1633</xdr:rowOff>
    </xdr:to>
    <xdr:cxnSp macro="">
      <xdr:nvCxnSpPr>
        <xdr:cNvPr id="509" name="直線コネクタ 508"/>
        <xdr:cNvCxnSpPr/>
      </xdr:nvCxnSpPr>
      <xdr:spPr>
        <a:xfrm flipV="1">
          <a:off x="14592300" y="104225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156573</xdr:rowOff>
    </xdr:from>
    <xdr:to>
      <xdr:col>72</xdr:col>
      <xdr:colOff>38100</xdr:colOff>
      <xdr:row>61</xdr:row>
      <xdr:rowOff>86723</xdr:rowOff>
    </xdr:to>
    <xdr:sp macro="" textlink="">
      <xdr:nvSpPr>
        <xdr:cNvPr id="510" name="楕円 509"/>
        <xdr:cNvSpPr/>
      </xdr:nvSpPr>
      <xdr:spPr>
        <a:xfrm>
          <a:off x="1365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1633</xdr:rowOff>
    </xdr:from>
    <xdr:to>
      <xdr:col>76</xdr:col>
      <xdr:colOff>114300</xdr:colOff>
      <xdr:row>61</xdr:row>
      <xdr:rowOff>35923</xdr:rowOff>
    </xdr:to>
    <xdr:cxnSp macro="">
      <xdr:nvCxnSpPr>
        <xdr:cNvPr id="511" name="直線コネクタ 510"/>
        <xdr:cNvCxnSpPr/>
      </xdr:nvCxnSpPr>
      <xdr:spPr>
        <a:xfrm flipV="1">
          <a:off x="13703300" y="1046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2"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13"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514"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515" name="n_1mainValue【保健センター・保健所】&#10;有形固定資産減価償却率"/>
        <xdr:cNvSpPr txBox="1"/>
      </xdr:nvSpPr>
      <xdr:spPr>
        <a:xfrm>
          <a:off x="15266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16" name="n_2mainValue【保健センター・保健所】&#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517" name="n_3mainValue【保健センター・保健所】&#10;有形固定資産減価償却率"/>
        <xdr:cNvSpPr txBox="1"/>
      </xdr:nvSpPr>
      <xdr:spPr>
        <a:xfrm>
          <a:off x="13500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41" name="直線コネクタ 540"/>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3" name="直線コネクタ 54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44"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45" name="直線コネクタ 544"/>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46"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47" name="フローチャート: 判断 54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48" name="フローチャート: 判断 547"/>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549" name="フローチャート: 判断 548"/>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50" name="フローチャート: 判断 549"/>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56" name="楕円 555"/>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557"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83312</xdr:rowOff>
    </xdr:from>
    <xdr:to>
      <xdr:col>112</xdr:col>
      <xdr:colOff>38100</xdr:colOff>
      <xdr:row>62</xdr:row>
      <xdr:rowOff>13462</xdr:rowOff>
    </xdr:to>
    <xdr:sp macro="" textlink="">
      <xdr:nvSpPr>
        <xdr:cNvPr id="558" name="楕円 557"/>
        <xdr:cNvSpPr/>
      </xdr:nvSpPr>
      <xdr:spPr>
        <a:xfrm>
          <a:off x="21272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134112</xdr:rowOff>
    </xdr:to>
    <xdr:cxnSp macro="">
      <xdr:nvCxnSpPr>
        <xdr:cNvPr id="559" name="直線コネクタ 558"/>
        <xdr:cNvCxnSpPr/>
      </xdr:nvCxnSpPr>
      <xdr:spPr>
        <a:xfrm flipV="1">
          <a:off x="21323300" y="1058418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92456</xdr:rowOff>
    </xdr:from>
    <xdr:to>
      <xdr:col>107</xdr:col>
      <xdr:colOff>101600</xdr:colOff>
      <xdr:row>62</xdr:row>
      <xdr:rowOff>22606</xdr:rowOff>
    </xdr:to>
    <xdr:sp macro="" textlink="">
      <xdr:nvSpPr>
        <xdr:cNvPr id="560" name="楕円 559"/>
        <xdr:cNvSpPr/>
      </xdr:nvSpPr>
      <xdr:spPr>
        <a:xfrm>
          <a:off x="20383500" y="105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134112</xdr:rowOff>
    </xdr:from>
    <xdr:to>
      <xdr:col>111</xdr:col>
      <xdr:colOff>177800</xdr:colOff>
      <xdr:row>61</xdr:row>
      <xdr:rowOff>143256</xdr:rowOff>
    </xdr:to>
    <xdr:cxnSp macro="">
      <xdr:nvCxnSpPr>
        <xdr:cNvPr id="561" name="直線コネクタ 560"/>
        <xdr:cNvCxnSpPr/>
      </xdr:nvCxnSpPr>
      <xdr:spPr>
        <a:xfrm flipV="1">
          <a:off x="20434300" y="105925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99314</xdr:rowOff>
    </xdr:from>
    <xdr:to>
      <xdr:col>102</xdr:col>
      <xdr:colOff>165100</xdr:colOff>
      <xdr:row>62</xdr:row>
      <xdr:rowOff>29464</xdr:rowOff>
    </xdr:to>
    <xdr:sp macro="" textlink="">
      <xdr:nvSpPr>
        <xdr:cNvPr id="562" name="楕円 561"/>
        <xdr:cNvSpPr/>
      </xdr:nvSpPr>
      <xdr:spPr>
        <a:xfrm>
          <a:off x="19494500" y="105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143256</xdr:rowOff>
    </xdr:from>
    <xdr:to>
      <xdr:col>107</xdr:col>
      <xdr:colOff>50800</xdr:colOff>
      <xdr:row>61</xdr:row>
      <xdr:rowOff>150114</xdr:rowOff>
    </xdr:to>
    <xdr:cxnSp macro="">
      <xdr:nvCxnSpPr>
        <xdr:cNvPr id="563" name="直線コネクタ 562"/>
        <xdr:cNvCxnSpPr/>
      </xdr:nvCxnSpPr>
      <xdr:spPr>
        <a:xfrm flipV="1">
          <a:off x="19545300" y="106017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150131</xdr:rowOff>
    </xdr:from>
    <xdr:ext cx="469744" cy="259045"/>
    <xdr:sp macro="" textlink="">
      <xdr:nvSpPr>
        <xdr:cNvPr id="564" name="n_1aveValue【保健センター・保健所】&#10;一人当たり面積"/>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169181</xdr:rowOff>
    </xdr:from>
    <xdr:ext cx="469744" cy="259045"/>
    <xdr:sp macro="" textlink="">
      <xdr:nvSpPr>
        <xdr:cNvPr id="565" name="n_2aveValue【保健センター・保健所】&#10;一人当たり面積"/>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566"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29989</xdr:rowOff>
    </xdr:from>
    <xdr:ext cx="469744" cy="259045"/>
    <xdr:sp macro="" textlink="">
      <xdr:nvSpPr>
        <xdr:cNvPr id="567" name="n_1mainValue【保健センター・保健所】&#10;一人当たり面積"/>
        <xdr:cNvSpPr txBox="1"/>
      </xdr:nvSpPr>
      <xdr:spPr>
        <a:xfrm>
          <a:off x="21075727" y="103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39133</xdr:rowOff>
    </xdr:from>
    <xdr:ext cx="469744" cy="259045"/>
    <xdr:sp macro="" textlink="">
      <xdr:nvSpPr>
        <xdr:cNvPr id="568" name="n_2mainValue【保健センター・保健所】&#10;一人当たり面積"/>
        <xdr:cNvSpPr txBox="1"/>
      </xdr:nvSpPr>
      <xdr:spPr>
        <a:xfrm>
          <a:off x="20199427" y="103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45991</xdr:rowOff>
    </xdr:from>
    <xdr:ext cx="469744" cy="259045"/>
    <xdr:sp macro="" textlink="">
      <xdr:nvSpPr>
        <xdr:cNvPr id="569" name="n_3mainValue【保健センター・保健所】&#10;一人当たり面積"/>
        <xdr:cNvSpPr txBox="1"/>
      </xdr:nvSpPr>
      <xdr:spPr>
        <a:xfrm>
          <a:off x="19310427" y="1033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7" name="テキスト ボックス 5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9" name="直線コネクタ 60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1" name="直線コネクタ 61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3" name="直線コネクタ 61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14"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5" name="フローチャート: 判断 61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6" name="フローチャート: 判断 615"/>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17" name="フローチャート: 判断 616"/>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18" name="フローチャート: 判断 617"/>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64770</xdr:rowOff>
    </xdr:from>
    <xdr:to>
      <xdr:col>85</xdr:col>
      <xdr:colOff>177800</xdr:colOff>
      <xdr:row>102</xdr:row>
      <xdr:rowOff>166370</xdr:rowOff>
    </xdr:to>
    <xdr:sp macro="" textlink="">
      <xdr:nvSpPr>
        <xdr:cNvPr id="624" name="楕円 623"/>
        <xdr:cNvSpPr/>
      </xdr:nvSpPr>
      <xdr:spPr>
        <a:xfrm>
          <a:off x="162687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87647</xdr:rowOff>
    </xdr:from>
    <xdr:ext cx="405111" cy="259045"/>
    <xdr:sp macro="" textlink="">
      <xdr:nvSpPr>
        <xdr:cNvPr id="625" name="【庁舎】&#10;有形固定資産減価償却率該当値テキスト"/>
        <xdr:cNvSpPr txBox="1"/>
      </xdr:nvSpPr>
      <xdr:spPr>
        <a:xfrm>
          <a:off x="16357600"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91439</xdr:rowOff>
    </xdr:from>
    <xdr:to>
      <xdr:col>81</xdr:col>
      <xdr:colOff>101600</xdr:colOff>
      <xdr:row>103</xdr:row>
      <xdr:rowOff>21589</xdr:rowOff>
    </xdr:to>
    <xdr:sp macro="" textlink="">
      <xdr:nvSpPr>
        <xdr:cNvPr id="626" name="楕円 625"/>
        <xdr:cNvSpPr/>
      </xdr:nvSpPr>
      <xdr:spPr>
        <a:xfrm>
          <a:off x="15430500" y="175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115570</xdr:rowOff>
    </xdr:from>
    <xdr:to>
      <xdr:col>85</xdr:col>
      <xdr:colOff>127000</xdr:colOff>
      <xdr:row>102</xdr:row>
      <xdr:rowOff>142239</xdr:rowOff>
    </xdr:to>
    <xdr:cxnSp macro="">
      <xdr:nvCxnSpPr>
        <xdr:cNvPr id="627" name="直線コネクタ 626"/>
        <xdr:cNvCxnSpPr/>
      </xdr:nvCxnSpPr>
      <xdr:spPr>
        <a:xfrm flipV="1">
          <a:off x="15481300" y="176034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119380</xdr:rowOff>
    </xdr:from>
    <xdr:to>
      <xdr:col>76</xdr:col>
      <xdr:colOff>165100</xdr:colOff>
      <xdr:row>103</xdr:row>
      <xdr:rowOff>49530</xdr:rowOff>
    </xdr:to>
    <xdr:sp macro="" textlink="">
      <xdr:nvSpPr>
        <xdr:cNvPr id="628" name="楕円 627"/>
        <xdr:cNvSpPr/>
      </xdr:nvSpPr>
      <xdr:spPr>
        <a:xfrm>
          <a:off x="14541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142239</xdr:rowOff>
    </xdr:from>
    <xdr:to>
      <xdr:col>81</xdr:col>
      <xdr:colOff>50800</xdr:colOff>
      <xdr:row>102</xdr:row>
      <xdr:rowOff>170180</xdr:rowOff>
    </xdr:to>
    <xdr:cxnSp macro="">
      <xdr:nvCxnSpPr>
        <xdr:cNvPr id="629" name="直線コネクタ 628"/>
        <xdr:cNvCxnSpPr/>
      </xdr:nvCxnSpPr>
      <xdr:spPr>
        <a:xfrm flipV="1">
          <a:off x="14592300" y="176301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146050</xdr:rowOff>
    </xdr:from>
    <xdr:to>
      <xdr:col>72</xdr:col>
      <xdr:colOff>38100</xdr:colOff>
      <xdr:row>103</xdr:row>
      <xdr:rowOff>76200</xdr:rowOff>
    </xdr:to>
    <xdr:sp macro="" textlink="">
      <xdr:nvSpPr>
        <xdr:cNvPr id="630" name="楕円 629"/>
        <xdr:cNvSpPr/>
      </xdr:nvSpPr>
      <xdr:spPr>
        <a:xfrm>
          <a:off x="13652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170180</xdr:rowOff>
    </xdr:from>
    <xdr:to>
      <xdr:col>76</xdr:col>
      <xdr:colOff>114300</xdr:colOff>
      <xdr:row>103</xdr:row>
      <xdr:rowOff>25400</xdr:rowOff>
    </xdr:to>
    <xdr:cxnSp macro="">
      <xdr:nvCxnSpPr>
        <xdr:cNvPr id="631" name="直線コネクタ 630"/>
        <xdr:cNvCxnSpPr/>
      </xdr:nvCxnSpPr>
      <xdr:spPr>
        <a:xfrm flipV="1">
          <a:off x="13703300" y="17658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632"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33"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130827</xdr:rowOff>
    </xdr:from>
    <xdr:ext cx="405111" cy="259045"/>
    <xdr:sp macro="" textlink="">
      <xdr:nvSpPr>
        <xdr:cNvPr id="634"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38116</xdr:rowOff>
    </xdr:from>
    <xdr:ext cx="405111" cy="259045"/>
    <xdr:sp macro="" textlink="">
      <xdr:nvSpPr>
        <xdr:cNvPr id="635" name="n_1mainValue【庁舎】&#10;有形固定資産減価償却率"/>
        <xdr:cNvSpPr txBox="1"/>
      </xdr:nvSpPr>
      <xdr:spPr>
        <a:xfrm>
          <a:off x="152660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66057</xdr:rowOff>
    </xdr:from>
    <xdr:ext cx="405111" cy="259045"/>
    <xdr:sp macro="" textlink="">
      <xdr:nvSpPr>
        <xdr:cNvPr id="636" name="n_2mainValue【庁舎】&#10;有形固定資産減価償却率"/>
        <xdr:cNvSpPr txBox="1"/>
      </xdr:nvSpPr>
      <xdr:spPr>
        <a:xfrm>
          <a:off x="143897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92727</xdr:rowOff>
    </xdr:from>
    <xdr:ext cx="405111" cy="259045"/>
    <xdr:sp macro="" textlink="">
      <xdr:nvSpPr>
        <xdr:cNvPr id="637" name="n_3mainValue【庁舎】&#10;有形固定資産減価償却率"/>
        <xdr:cNvSpPr txBox="1"/>
      </xdr:nvSpPr>
      <xdr:spPr>
        <a:xfrm>
          <a:off x="135007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8" name="直線コネクタ 6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9" name="テキスト ボックス 6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0" name="直線コネクタ 6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1" name="テキスト ボックス 6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2" name="直線コネクタ 6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3" name="テキスト ボックス 6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4" name="直線コネクタ 6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5" name="テキスト ボックス 6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6" name="直線コネクタ 6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7" name="テキスト ボックス 6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61" name="直線コネクタ 660"/>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62"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3" name="直線コネクタ 66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4"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65" name="直線コネクタ 664"/>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66"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67" name="フローチャート: 判断 666"/>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8" name="フローチャート: 判断 667"/>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669" name="フローチャート: 判断 668"/>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670" name="フローチャート: 判断 669"/>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149225</xdr:rowOff>
    </xdr:from>
    <xdr:to>
      <xdr:col>116</xdr:col>
      <xdr:colOff>114300</xdr:colOff>
      <xdr:row>107</xdr:row>
      <xdr:rowOff>79375</xdr:rowOff>
    </xdr:to>
    <xdr:sp macro="" textlink="">
      <xdr:nvSpPr>
        <xdr:cNvPr id="676" name="楕円 675"/>
        <xdr:cNvSpPr/>
      </xdr:nvSpPr>
      <xdr:spPr>
        <a:xfrm>
          <a:off x="22110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127652</xdr:rowOff>
    </xdr:from>
    <xdr:ext cx="469744" cy="259045"/>
    <xdr:sp macro="" textlink="">
      <xdr:nvSpPr>
        <xdr:cNvPr id="677" name="【庁舎】&#10;一人当たり面積該当値テキスト"/>
        <xdr:cNvSpPr txBox="1"/>
      </xdr:nvSpPr>
      <xdr:spPr>
        <a:xfrm>
          <a:off x="22199600"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678" name="楕円 677"/>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28575</xdr:rowOff>
    </xdr:from>
    <xdr:to>
      <xdr:col>116</xdr:col>
      <xdr:colOff>63500</xdr:colOff>
      <xdr:row>107</xdr:row>
      <xdr:rowOff>34289</xdr:rowOff>
    </xdr:to>
    <xdr:cxnSp macro="">
      <xdr:nvCxnSpPr>
        <xdr:cNvPr id="679" name="直線コネクタ 678"/>
        <xdr:cNvCxnSpPr/>
      </xdr:nvCxnSpPr>
      <xdr:spPr>
        <a:xfrm flipV="1">
          <a:off x="21323300" y="183737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680" name="楕円 679"/>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39624</xdr:rowOff>
    </xdr:to>
    <xdr:cxnSp macro="">
      <xdr:nvCxnSpPr>
        <xdr:cNvPr id="681" name="直線コネクタ 680"/>
        <xdr:cNvCxnSpPr/>
      </xdr:nvCxnSpPr>
      <xdr:spPr>
        <a:xfrm flipV="1">
          <a:off x="20434300" y="1837943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682" name="楕円 681"/>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44196</xdr:rowOff>
    </xdr:to>
    <xdr:cxnSp macro="">
      <xdr:nvCxnSpPr>
        <xdr:cNvPr id="683" name="直線コネクタ 682"/>
        <xdr:cNvCxnSpPr/>
      </xdr:nvCxnSpPr>
      <xdr:spPr>
        <a:xfrm flipV="1">
          <a:off x="19545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684"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685"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686"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687" name="n_1mainValue【庁舎】&#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688" name="n_2mainValue【庁舎】&#10;一人当たり面積"/>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689" name="n_3mainValue【庁舎】&#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庁舎については、昭和４３年の建設から年数が経過したことにより老朽化が著しく、建物の一部に耐震性がないことから大規模改修や耐震補強の必要性が高まっている。</a:t>
          </a:r>
        </a:p>
        <a:p>
          <a:r>
            <a:rPr kumimoji="1" lang="ja-JP" altLang="en-US" sz="1300">
              <a:latin typeface="ＭＳ Ｐゴシック" panose="020B0600070205080204" pitchFamily="50" charset="-128"/>
              <a:ea typeface="ＭＳ Ｐゴシック" panose="020B0600070205080204" pitchFamily="50" charset="-128"/>
            </a:rPr>
            <a:t>今後も、公共施設の経年劣化に対応した改修が見込まれるが、財政状況が悪化しないよう十分勘案しながら計画的な整備を推進する必要がある。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疎化や全国平均を上回る高い高齢化率、就業人口の減少等により、町税収入が伸び悩み財政基盤が脆弱で類似団体平均を下回っている。今後は農業、林業等基幹産業の振興や定住促進対策等で地域経済の活性化による歳入確保と、徹底した歳出の見直しなどによ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類似団体平均を４．０ポイント下回って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物件費や公債費</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年度から１．６ポイント増となっている。今後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人口減少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に伴う普通交付税の減少や、施設の老朽化に伴う維持管理経費の増加が懸念されるため、行政改革の推進による経常一般財源の確保、経常経費の抑制に努める。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151024</xdr:rowOff>
    </xdr:from>
    <xdr:to>
      <xdr:col>23</xdr:col>
      <xdr:colOff>133350</xdr:colOff>
      <xdr:row>63</xdr:row>
      <xdr:rowOff>11747</xdr:rowOff>
    </xdr:to>
    <xdr:cxnSp macro="">
      <xdr:nvCxnSpPr>
        <xdr:cNvPr id="129" name="直線コネクタ 128"/>
        <xdr:cNvCxnSpPr/>
      </xdr:nvCxnSpPr>
      <xdr:spPr>
        <a:xfrm>
          <a:off x="4114800" y="1078092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118851</xdr:rowOff>
    </xdr:from>
    <xdr:to>
      <xdr:col>19</xdr:col>
      <xdr:colOff>133350</xdr:colOff>
      <xdr:row>62</xdr:row>
      <xdr:rowOff>151024</xdr:rowOff>
    </xdr:to>
    <xdr:cxnSp macro="">
      <xdr:nvCxnSpPr>
        <xdr:cNvPr id="132" name="直線コネクタ 131"/>
        <xdr:cNvCxnSpPr/>
      </xdr:nvCxnSpPr>
      <xdr:spPr>
        <a:xfrm>
          <a:off x="3225800" y="1074875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22331</xdr:rowOff>
    </xdr:from>
    <xdr:to>
      <xdr:col>15</xdr:col>
      <xdr:colOff>82550</xdr:colOff>
      <xdr:row>62</xdr:row>
      <xdr:rowOff>118851</xdr:rowOff>
    </xdr:to>
    <xdr:cxnSp macro="">
      <xdr:nvCxnSpPr>
        <xdr:cNvPr id="135" name="直線コネクタ 134"/>
        <xdr:cNvCxnSpPr/>
      </xdr:nvCxnSpPr>
      <xdr:spPr>
        <a:xfrm>
          <a:off x="2336800" y="1065223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22331</xdr:rowOff>
    </xdr:from>
    <xdr:to>
      <xdr:col>11</xdr:col>
      <xdr:colOff>31750</xdr:colOff>
      <xdr:row>62</xdr:row>
      <xdr:rowOff>136948</xdr:rowOff>
    </xdr:to>
    <xdr:cxnSp macro="">
      <xdr:nvCxnSpPr>
        <xdr:cNvPr id="138" name="直線コネクタ 137"/>
        <xdr:cNvCxnSpPr/>
      </xdr:nvCxnSpPr>
      <xdr:spPr>
        <a:xfrm flipV="1">
          <a:off x="1447800" y="10652231"/>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48" name="楕円 147"/>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148924</xdr:rowOff>
    </xdr:from>
    <xdr:ext cx="762000" cy="259045"/>
    <xdr:sp macro="" textlink="">
      <xdr:nvSpPr>
        <xdr:cNvPr id="149" name="財政構造の弾力性該当値テキスト"/>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100224</xdr:rowOff>
    </xdr:from>
    <xdr:to>
      <xdr:col>19</xdr:col>
      <xdr:colOff>184150</xdr:colOff>
      <xdr:row>63</xdr:row>
      <xdr:rowOff>30374</xdr:rowOff>
    </xdr:to>
    <xdr:sp macro="" textlink="">
      <xdr:nvSpPr>
        <xdr:cNvPr id="150" name="楕円 149"/>
        <xdr:cNvSpPr/>
      </xdr:nvSpPr>
      <xdr:spPr>
        <a:xfrm>
          <a:off x="4064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40551</xdr:rowOff>
    </xdr:from>
    <xdr:ext cx="736600" cy="259045"/>
    <xdr:sp macro="" textlink="">
      <xdr:nvSpPr>
        <xdr:cNvPr id="151" name="テキスト ボックス 150"/>
        <xdr:cNvSpPr txBox="1"/>
      </xdr:nvSpPr>
      <xdr:spPr>
        <a:xfrm>
          <a:off x="3733800" y="1049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68051</xdr:rowOff>
    </xdr:from>
    <xdr:to>
      <xdr:col>15</xdr:col>
      <xdr:colOff>133350</xdr:colOff>
      <xdr:row>62</xdr:row>
      <xdr:rowOff>169651</xdr:rowOff>
    </xdr:to>
    <xdr:sp macro="" textlink="">
      <xdr:nvSpPr>
        <xdr:cNvPr id="152" name="楕円 151"/>
        <xdr:cNvSpPr/>
      </xdr:nvSpPr>
      <xdr:spPr>
        <a:xfrm>
          <a:off x="3175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8378</xdr:rowOff>
    </xdr:from>
    <xdr:ext cx="762000" cy="259045"/>
    <xdr:sp macro="" textlink="">
      <xdr:nvSpPr>
        <xdr:cNvPr id="153" name="テキスト ボックス 152"/>
        <xdr:cNvSpPr txBox="1"/>
      </xdr:nvSpPr>
      <xdr:spPr>
        <a:xfrm>
          <a:off x="2844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142981</xdr:rowOff>
    </xdr:from>
    <xdr:to>
      <xdr:col>11</xdr:col>
      <xdr:colOff>82550</xdr:colOff>
      <xdr:row>62</xdr:row>
      <xdr:rowOff>73131</xdr:rowOff>
    </xdr:to>
    <xdr:sp macro="" textlink="">
      <xdr:nvSpPr>
        <xdr:cNvPr id="154" name="楕円 153"/>
        <xdr:cNvSpPr/>
      </xdr:nvSpPr>
      <xdr:spPr>
        <a:xfrm>
          <a:off x="2286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83308</xdr:rowOff>
    </xdr:from>
    <xdr:ext cx="762000" cy="259045"/>
    <xdr:sp macro="" textlink="">
      <xdr:nvSpPr>
        <xdr:cNvPr id="155" name="テキスト ボックス 154"/>
        <xdr:cNvSpPr txBox="1"/>
      </xdr:nvSpPr>
      <xdr:spPr>
        <a:xfrm>
          <a:off x="1955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6" name="楕円 155"/>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57" name="テキスト ボックス 156"/>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が、給食センターの運営、町道の維持管理を直営により行っていることが要因である。今後は、指定管理制度の活用などによる直営業務の民間委託の推進や、公共施設等総合管理計画による公共施設の再編統合などを図り、行政コスト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58437</xdr:rowOff>
    </xdr:from>
    <xdr:to>
      <xdr:col>23</xdr:col>
      <xdr:colOff>133350</xdr:colOff>
      <xdr:row>83</xdr:row>
      <xdr:rowOff>63877</xdr:rowOff>
    </xdr:to>
    <xdr:cxnSp macro="">
      <xdr:nvCxnSpPr>
        <xdr:cNvPr id="193" name="直線コネクタ 192"/>
        <xdr:cNvCxnSpPr/>
      </xdr:nvCxnSpPr>
      <xdr:spPr>
        <a:xfrm>
          <a:off x="4114800" y="14288787"/>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51567</xdr:rowOff>
    </xdr:from>
    <xdr:to>
      <xdr:col>19</xdr:col>
      <xdr:colOff>133350</xdr:colOff>
      <xdr:row>83</xdr:row>
      <xdr:rowOff>58437</xdr:rowOff>
    </xdr:to>
    <xdr:cxnSp macro="">
      <xdr:nvCxnSpPr>
        <xdr:cNvPr id="196" name="直線コネクタ 195"/>
        <xdr:cNvCxnSpPr/>
      </xdr:nvCxnSpPr>
      <xdr:spPr>
        <a:xfrm>
          <a:off x="3225800" y="14281917"/>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20704</xdr:rowOff>
    </xdr:from>
    <xdr:to>
      <xdr:col>15</xdr:col>
      <xdr:colOff>82550</xdr:colOff>
      <xdr:row>83</xdr:row>
      <xdr:rowOff>51567</xdr:rowOff>
    </xdr:to>
    <xdr:cxnSp macro="">
      <xdr:nvCxnSpPr>
        <xdr:cNvPr id="199" name="直線コネクタ 198"/>
        <xdr:cNvCxnSpPr/>
      </xdr:nvCxnSpPr>
      <xdr:spPr>
        <a:xfrm>
          <a:off x="2336800" y="14251054"/>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171169</xdr:rowOff>
    </xdr:from>
    <xdr:to>
      <xdr:col>11</xdr:col>
      <xdr:colOff>31750</xdr:colOff>
      <xdr:row>83</xdr:row>
      <xdr:rowOff>20704</xdr:rowOff>
    </xdr:to>
    <xdr:cxnSp macro="">
      <xdr:nvCxnSpPr>
        <xdr:cNvPr id="202" name="直線コネクタ 201"/>
        <xdr:cNvCxnSpPr/>
      </xdr:nvCxnSpPr>
      <xdr:spPr>
        <a:xfrm>
          <a:off x="1447800" y="14230069"/>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13077</xdr:rowOff>
    </xdr:from>
    <xdr:to>
      <xdr:col>23</xdr:col>
      <xdr:colOff>184150</xdr:colOff>
      <xdr:row>83</xdr:row>
      <xdr:rowOff>114677</xdr:rowOff>
    </xdr:to>
    <xdr:sp macro="" textlink="">
      <xdr:nvSpPr>
        <xdr:cNvPr id="212" name="楕円 211"/>
        <xdr:cNvSpPr/>
      </xdr:nvSpPr>
      <xdr:spPr>
        <a:xfrm>
          <a:off x="4902200" y="142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156604</xdr:rowOff>
    </xdr:from>
    <xdr:ext cx="762000" cy="259045"/>
    <xdr:sp macro="" textlink="">
      <xdr:nvSpPr>
        <xdr:cNvPr id="213" name="人件費・物件費等の状況該当値テキスト"/>
        <xdr:cNvSpPr txBox="1"/>
      </xdr:nvSpPr>
      <xdr:spPr>
        <a:xfrm>
          <a:off x="5041900" y="1421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7637</xdr:rowOff>
    </xdr:from>
    <xdr:to>
      <xdr:col>19</xdr:col>
      <xdr:colOff>184150</xdr:colOff>
      <xdr:row>83</xdr:row>
      <xdr:rowOff>109237</xdr:rowOff>
    </xdr:to>
    <xdr:sp macro="" textlink="">
      <xdr:nvSpPr>
        <xdr:cNvPr id="214" name="楕円 213"/>
        <xdr:cNvSpPr/>
      </xdr:nvSpPr>
      <xdr:spPr>
        <a:xfrm>
          <a:off x="4064000" y="142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94014</xdr:rowOff>
    </xdr:from>
    <xdr:ext cx="736600" cy="259045"/>
    <xdr:sp macro="" textlink="">
      <xdr:nvSpPr>
        <xdr:cNvPr id="215" name="テキスト ボックス 214"/>
        <xdr:cNvSpPr txBox="1"/>
      </xdr:nvSpPr>
      <xdr:spPr>
        <a:xfrm>
          <a:off x="3733800" y="1432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767</xdr:rowOff>
    </xdr:from>
    <xdr:to>
      <xdr:col>15</xdr:col>
      <xdr:colOff>133350</xdr:colOff>
      <xdr:row>83</xdr:row>
      <xdr:rowOff>102367</xdr:rowOff>
    </xdr:to>
    <xdr:sp macro="" textlink="">
      <xdr:nvSpPr>
        <xdr:cNvPr id="216" name="楕円 215"/>
        <xdr:cNvSpPr/>
      </xdr:nvSpPr>
      <xdr:spPr>
        <a:xfrm>
          <a:off x="3175000" y="142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87144</xdr:rowOff>
    </xdr:from>
    <xdr:ext cx="762000" cy="259045"/>
    <xdr:sp macro="" textlink="">
      <xdr:nvSpPr>
        <xdr:cNvPr id="217" name="テキスト ボックス 216"/>
        <xdr:cNvSpPr txBox="1"/>
      </xdr:nvSpPr>
      <xdr:spPr>
        <a:xfrm>
          <a:off x="2844800" y="1431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141354</xdr:rowOff>
    </xdr:from>
    <xdr:to>
      <xdr:col>11</xdr:col>
      <xdr:colOff>82550</xdr:colOff>
      <xdr:row>83</xdr:row>
      <xdr:rowOff>71504</xdr:rowOff>
    </xdr:to>
    <xdr:sp macro="" textlink="">
      <xdr:nvSpPr>
        <xdr:cNvPr id="218" name="楕円 217"/>
        <xdr:cNvSpPr/>
      </xdr:nvSpPr>
      <xdr:spPr>
        <a:xfrm>
          <a:off x="2286000" y="142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56281</xdr:rowOff>
    </xdr:from>
    <xdr:ext cx="762000" cy="259045"/>
    <xdr:sp macro="" textlink="">
      <xdr:nvSpPr>
        <xdr:cNvPr id="219" name="テキスト ボックス 218"/>
        <xdr:cNvSpPr txBox="1"/>
      </xdr:nvSpPr>
      <xdr:spPr>
        <a:xfrm>
          <a:off x="1955800" y="142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120369</xdr:rowOff>
    </xdr:from>
    <xdr:to>
      <xdr:col>7</xdr:col>
      <xdr:colOff>31750</xdr:colOff>
      <xdr:row>83</xdr:row>
      <xdr:rowOff>50519</xdr:rowOff>
    </xdr:to>
    <xdr:sp macro="" textlink="">
      <xdr:nvSpPr>
        <xdr:cNvPr id="220" name="楕円 219"/>
        <xdr:cNvSpPr/>
      </xdr:nvSpPr>
      <xdr:spPr>
        <a:xfrm>
          <a:off x="1397000" y="141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35296</xdr:rowOff>
    </xdr:from>
    <xdr:ext cx="762000" cy="259045"/>
    <xdr:sp macro="" textlink="">
      <xdr:nvSpPr>
        <xdr:cNvPr id="221" name="テキスト ボックス 220"/>
        <xdr:cNvSpPr txBox="1"/>
      </xdr:nvSpPr>
      <xdr:spPr>
        <a:xfrm>
          <a:off x="1066800" y="1426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国家公務員の平均水準を下回っているものの、</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とほぼ同率であり、</a:t>
          </a:r>
          <a:r>
            <a:rPr lang="ja-JP" altLang="ja-JP" sz="1100" b="0" i="0" baseline="0">
              <a:solidFill>
                <a:schemeClr val="dk1"/>
              </a:solidFill>
              <a:effectLst/>
              <a:latin typeface="+mn-lt"/>
              <a:ea typeface="+mn-ea"/>
              <a:cs typeface="+mn-cs"/>
            </a:rPr>
            <a:t>依然として高い水準にある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本給３％カット、時間外手当の抑制など、人件費総額の圧縮に努める。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民間委託の推進による職員数の削減を引き続き行うなど、給与水準の適正化に努める。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46737</xdr:rowOff>
    </xdr:from>
    <xdr:to>
      <xdr:col>81</xdr:col>
      <xdr:colOff>44450</xdr:colOff>
      <xdr:row>87</xdr:row>
      <xdr:rowOff>17018</xdr:rowOff>
    </xdr:to>
    <xdr:cxnSp macro="">
      <xdr:nvCxnSpPr>
        <xdr:cNvPr id="248" name="直線コネクタ 247"/>
        <xdr:cNvCxnSpPr/>
      </xdr:nvCxnSpPr>
      <xdr:spPr>
        <a:xfrm flipV="1">
          <a:off x="17018000" y="13934187"/>
          <a:ext cx="0" cy="998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17018</xdr:rowOff>
    </xdr:from>
    <xdr:to>
      <xdr:col>81</xdr:col>
      <xdr:colOff>133350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133114</xdr:rowOff>
    </xdr:from>
    <xdr:ext cx="762000" cy="259045"/>
    <xdr:sp macro="" textlink="">
      <xdr:nvSpPr>
        <xdr:cNvPr id="251" name="給与水準   （国との比較）最大値テキスト"/>
        <xdr:cNvSpPr txBox="1"/>
      </xdr:nvSpPr>
      <xdr:spPr>
        <a:xfrm>
          <a:off x="17106900" y="1367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46737</xdr:rowOff>
    </xdr:from>
    <xdr:to>
      <xdr:col>81</xdr:col>
      <xdr:colOff>133350</xdr:colOff>
      <xdr:row>81</xdr:row>
      <xdr:rowOff>46737</xdr:rowOff>
    </xdr:to>
    <xdr:cxnSp macro="">
      <xdr:nvCxnSpPr>
        <xdr:cNvPr id="252" name="直線コネクタ 251"/>
        <xdr:cNvCxnSpPr/>
      </xdr:nvCxnSpPr>
      <xdr:spPr>
        <a:xfrm>
          <a:off x="16929100" y="139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62992</xdr:rowOff>
    </xdr:to>
    <xdr:cxnSp macro="">
      <xdr:nvCxnSpPr>
        <xdr:cNvPr id="253" name="直線コネクタ 252"/>
        <xdr:cNvCxnSpPr/>
      </xdr:nvCxnSpPr>
      <xdr:spPr>
        <a:xfrm>
          <a:off x="16179800" y="14798039"/>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26433</xdr:rowOff>
    </xdr:from>
    <xdr:ext cx="762000" cy="259045"/>
    <xdr:sp macro="" textlink="">
      <xdr:nvSpPr>
        <xdr:cNvPr id="254" name="給与水準   （国との比較）平均値テキスト"/>
        <xdr:cNvSpPr txBox="1"/>
      </xdr:nvSpPr>
      <xdr:spPr>
        <a:xfrm>
          <a:off x="17106900" y="1442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9906</xdr:rowOff>
    </xdr:from>
    <xdr:to>
      <xdr:col>81</xdr:col>
      <xdr:colOff>95250</xdr:colOff>
      <xdr:row>85</xdr:row>
      <xdr:rowOff>111506</xdr:rowOff>
    </xdr:to>
    <xdr:sp macro="" textlink="">
      <xdr:nvSpPr>
        <xdr:cNvPr id="255" name="フローチャート: 判断 254"/>
        <xdr:cNvSpPr/>
      </xdr:nvSpPr>
      <xdr:spPr>
        <a:xfrm>
          <a:off x="16967200" y="1458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38863</xdr:rowOff>
    </xdr:from>
    <xdr:to>
      <xdr:col>77</xdr:col>
      <xdr:colOff>44450</xdr:colOff>
      <xdr:row>86</xdr:row>
      <xdr:rowOff>53339</xdr:rowOff>
    </xdr:to>
    <xdr:cxnSp macro="">
      <xdr:nvCxnSpPr>
        <xdr:cNvPr id="256" name="直線コネクタ 255"/>
        <xdr:cNvCxnSpPr/>
      </xdr:nvCxnSpPr>
      <xdr:spPr>
        <a:xfrm>
          <a:off x="15290800" y="1478356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9906</xdr:rowOff>
    </xdr:from>
    <xdr:to>
      <xdr:col>77</xdr:col>
      <xdr:colOff>95250</xdr:colOff>
      <xdr:row>85</xdr:row>
      <xdr:rowOff>111506</xdr:rowOff>
    </xdr:to>
    <xdr:sp macro="" textlink="">
      <xdr:nvSpPr>
        <xdr:cNvPr id="257" name="フローチャート: 判断 256"/>
        <xdr:cNvSpPr/>
      </xdr:nvSpPr>
      <xdr:spPr>
        <a:xfrm>
          <a:off x="16129000" y="1458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121683</xdr:rowOff>
    </xdr:from>
    <xdr:ext cx="736600" cy="259045"/>
    <xdr:sp macro="" textlink="">
      <xdr:nvSpPr>
        <xdr:cNvPr id="258" name="テキスト ボックス 257"/>
        <xdr:cNvSpPr txBox="1"/>
      </xdr:nvSpPr>
      <xdr:spPr>
        <a:xfrm>
          <a:off x="15798800" y="1435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38863</xdr:rowOff>
    </xdr:from>
    <xdr:to>
      <xdr:col>72</xdr:col>
      <xdr:colOff>203200</xdr:colOff>
      <xdr:row>86</xdr:row>
      <xdr:rowOff>82296</xdr:rowOff>
    </xdr:to>
    <xdr:cxnSp macro="">
      <xdr:nvCxnSpPr>
        <xdr:cNvPr id="259" name="直線コネクタ 258"/>
        <xdr:cNvCxnSpPr/>
      </xdr:nvCxnSpPr>
      <xdr:spPr>
        <a:xfrm flipV="1">
          <a:off x="14401800" y="147835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162052</xdr:rowOff>
    </xdr:from>
    <xdr:to>
      <xdr:col>73</xdr:col>
      <xdr:colOff>44450</xdr:colOff>
      <xdr:row>85</xdr:row>
      <xdr:rowOff>92202</xdr:rowOff>
    </xdr:to>
    <xdr:sp macro="" textlink="">
      <xdr:nvSpPr>
        <xdr:cNvPr id="260" name="フローチャート: 判断 259"/>
        <xdr:cNvSpPr/>
      </xdr:nvSpPr>
      <xdr:spPr>
        <a:xfrm>
          <a:off x="152400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102379</xdr:rowOff>
    </xdr:from>
    <xdr:ext cx="762000" cy="259045"/>
    <xdr:sp macro="" textlink="">
      <xdr:nvSpPr>
        <xdr:cNvPr id="261" name="テキスト ボックス 260"/>
        <xdr:cNvSpPr txBox="1"/>
      </xdr:nvSpPr>
      <xdr:spPr>
        <a:xfrm>
          <a:off x="14909800" y="143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82296</xdr:rowOff>
    </xdr:from>
    <xdr:to>
      <xdr:col>68</xdr:col>
      <xdr:colOff>152400</xdr:colOff>
      <xdr:row>87</xdr:row>
      <xdr:rowOff>103887</xdr:rowOff>
    </xdr:to>
    <xdr:cxnSp macro="">
      <xdr:nvCxnSpPr>
        <xdr:cNvPr id="262" name="直線コネクタ 261"/>
        <xdr:cNvCxnSpPr/>
      </xdr:nvCxnSpPr>
      <xdr:spPr>
        <a:xfrm flipV="1">
          <a:off x="13512800" y="148269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254</xdr:rowOff>
    </xdr:from>
    <xdr:to>
      <xdr:col>68</xdr:col>
      <xdr:colOff>203200</xdr:colOff>
      <xdr:row>85</xdr:row>
      <xdr:rowOff>101854</xdr:rowOff>
    </xdr:to>
    <xdr:sp macro="" textlink="">
      <xdr:nvSpPr>
        <xdr:cNvPr id="263" name="フローチャート: 判断 262"/>
        <xdr:cNvSpPr/>
      </xdr:nvSpPr>
      <xdr:spPr>
        <a:xfrm>
          <a:off x="14351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112031</xdr:rowOff>
    </xdr:from>
    <xdr:ext cx="762000" cy="259045"/>
    <xdr:sp macro="" textlink="">
      <xdr:nvSpPr>
        <xdr:cNvPr id="264" name="テキスト ボックス 263"/>
        <xdr:cNvSpPr txBox="1"/>
      </xdr:nvSpPr>
      <xdr:spPr>
        <a:xfrm>
          <a:off x="14020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6" name="テキスト ボックス 26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12192</xdr:rowOff>
    </xdr:from>
    <xdr:to>
      <xdr:col>81</xdr:col>
      <xdr:colOff>95250</xdr:colOff>
      <xdr:row>86</xdr:row>
      <xdr:rowOff>113792</xdr:rowOff>
    </xdr:to>
    <xdr:sp macro="" textlink="">
      <xdr:nvSpPr>
        <xdr:cNvPr id="272" name="楕円 271"/>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79519</xdr:rowOff>
    </xdr:from>
    <xdr:ext cx="762000" cy="259045"/>
    <xdr:sp macro="" textlink="">
      <xdr:nvSpPr>
        <xdr:cNvPr id="273" name="給与水準   （国との比較）該当値テキスト"/>
        <xdr:cNvSpPr txBox="1"/>
      </xdr:nvSpPr>
      <xdr:spPr>
        <a:xfrm>
          <a:off x="17106900" y="146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4" name="楕円 273"/>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5" name="テキスト ボックス 274"/>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159513</xdr:rowOff>
    </xdr:from>
    <xdr:to>
      <xdr:col>73</xdr:col>
      <xdr:colOff>44450</xdr:colOff>
      <xdr:row>86</xdr:row>
      <xdr:rowOff>89663</xdr:rowOff>
    </xdr:to>
    <xdr:sp macro="" textlink="">
      <xdr:nvSpPr>
        <xdr:cNvPr id="276" name="楕円 275"/>
        <xdr:cNvSpPr/>
      </xdr:nvSpPr>
      <xdr:spPr>
        <a:xfrm>
          <a:off x="15240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74440</xdr:rowOff>
    </xdr:from>
    <xdr:ext cx="762000" cy="259045"/>
    <xdr:sp macro="" textlink="">
      <xdr:nvSpPr>
        <xdr:cNvPr id="277" name="テキスト ボックス 276"/>
        <xdr:cNvSpPr txBox="1"/>
      </xdr:nvSpPr>
      <xdr:spPr>
        <a:xfrm>
          <a:off x="14909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31496</xdr:rowOff>
    </xdr:from>
    <xdr:to>
      <xdr:col>68</xdr:col>
      <xdr:colOff>203200</xdr:colOff>
      <xdr:row>86</xdr:row>
      <xdr:rowOff>133096</xdr:rowOff>
    </xdr:to>
    <xdr:sp macro="" textlink="">
      <xdr:nvSpPr>
        <xdr:cNvPr id="278" name="楕円 277"/>
        <xdr:cNvSpPr/>
      </xdr:nvSpPr>
      <xdr:spPr>
        <a:xfrm>
          <a:off x="14351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117873</xdr:rowOff>
    </xdr:from>
    <xdr:ext cx="762000" cy="259045"/>
    <xdr:sp macro="" textlink="">
      <xdr:nvSpPr>
        <xdr:cNvPr id="279" name="テキスト ボックス 278"/>
        <xdr:cNvSpPr txBox="1"/>
      </xdr:nvSpPr>
      <xdr:spPr>
        <a:xfrm>
          <a:off x="14020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53087</xdr:rowOff>
    </xdr:from>
    <xdr:to>
      <xdr:col>64</xdr:col>
      <xdr:colOff>152400</xdr:colOff>
      <xdr:row>87</xdr:row>
      <xdr:rowOff>154687</xdr:rowOff>
    </xdr:to>
    <xdr:sp macro="" textlink="">
      <xdr:nvSpPr>
        <xdr:cNvPr id="280" name="楕円 279"/>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139464</xdr:rowOff>
    </xdr:from>
    <xdr:ext cx="762000" cy="259045"/>
    <xdr:sp macro="" textlink="">
      <xdr:nvSpPr>
        <xdr:cNvPr id="281" name="テキスト ボックス 280"/>
        <xdr:cNvSpPr txBox="1"/>
      </xdr:nvSpPr>
      <xdr:spPr>
        <a:xfrm>
          <a:off x="13131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上回っている。職員数については、定員適正化計画に基づく人員削減を行ってきたが、人口減少にも歯止めがかからず、そのことが増加要因として考えられる。直営施設の指定管理制度の導入による民間委託の推進等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3" name="直線コネクタ 312"/>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4"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5" name="直線コネクタ 314"/>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6"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7" name="直線コネクタ 316"/>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123989</xdr:rowOff>
    </xdr:from>
    <xdr:to>
      <xdr:col>81</xdr:col>
      <xdr:colOff>44450</xdr:colOff>
      <xdr:row>60</xdr:row>
      <xdr:rowOff>151221</xdr:rowOff>
    </xdr:to>
    <xdr:cxnSp macro="">
      <xdr:nvCxnSpPr>
        <xdr:cNvPr id="318" name="直線コネクタ 317"/>
        <xdr:cNvCxnSpPr/>
      </xdr:nvCxnSpPr>
      <xdr:spPr>
        <a:xfrm>
          <a:off x="16179800" y="10410989"/>
          <a:ext cx="8382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9"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20" name="フローチャート: 判断 319"/>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96756</xdr:rowOff>
    </xdr:from>
    <xdr:to>
      <xdr:col>77</xdr:col>
      <xdr:colOff>44450</xdr:colOff>
      <xdr:row>60</xdr:row>
      <xdr:rowOff>123989</xdr:rowOff>
    </xdr:to>
    <xdr:cxnSp macro="">
      <xdr:nvCxnSpPr>
        <xdr:cNvPr id="321" name="直線コネクタ 320"/>
        <xdr:cNvCxnSpPr/>
      </xdr:nvCxnSpPr>
      <xdr:spPr>
        <a:xfrm>
          <a:off x="15290800" y="10383756"/>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2" name="フローチャート: 判断 321"/>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3" name="テキスト ボックス 322"/>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39533</xdr:rowOff>
    </xdr:from>
    <xdr:to>
      <xdr:col>72</xdr:col>
      <xdr:colOff>203200</xdr:colOff>
      <xdr:row>60</xdr:row>
      <xdr:rowOff>96756</xdr:rowOff>
    </xdr:to>
    <xdr:cxnSp macro="">
      <xdr:nvCxnSpPr>
        <xdr:cNvPr id="324" name="直線コネクタ 323"/>
        <xdr:cNvCxnSpPr/>
      </xdr:nvCxnSpPr>
      <xdr:spPr>
        <a:xfrm>
          <a:off x="14401800" y="10326533"/>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5" name="フローチャート: 判断 324"/>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6" name="テキスト ボックス 325"/>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26434</xdr:rowOff>
    </xdr:from>
    <xdr:to>
      <xdr:col>68</xdr:col>
      <xdr:colOff>152400</xdr:colOff>
      <xdr:row>60</xdr:row>
      <xdr:rowOff>39533</xdr:rowOff>
    </xdr:to>
    <xdr:cxnSp macro="">
      <xdr:nvCxnSpPr>
        <xdr:cNvPr id="327" name="直線コネクタ 326"/>
        <xdr:cNvCxnSpPr/>
      </xdr:nvCxnSpPr>
      <xdr:spPr>
        <a:xfrm>
          <a:off x="13512800" y="10313434"/>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8" name="フローチャート: 判断 327"/>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9" name="テキスト ボックス 328"/>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30" name="フローチャート: 判断 329"/>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31" name="テキスト ボックス 330"/>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100421</xdr:rowOff>
    </xdr:from>
    <xdr:to>
      <xdr:col>81</xdr:col>
      <xdr:colOff>95250</xdr:colOff>
      <xdr:row>61</xdr:row>
      <xdr:rowOff>30571</xdr:rowOff>
    </xdr:to>
    <xdr:sp macro="" textlink="">
      <xdr:nvSpPr>
        <xdr:cNvPr id="337" name="楕円 336"/>
        <xdr:cNvSpPr/>
      </xdr:nvSpPr>
      <xdr:spPr>
        <a:xfrm>
          <a:off x="169672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72498</xdr:rowOff>
    </xdr:from>
    <xdr:ext cx="762000" cy="259045"/>
    <xdr:sp macro="" textlink="">
      <xdr:nvSpPr>
        <xdr:cNvPr id="338" name="定員管理の状況該当値テキスト"/>
        <xdr:cNvSpPr txBox="1"/>
      </xdr:nvSpPr>
      <xdr:spPr>
        <a:xfrm>
          <a:off x="17106900" y="1035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73189</xdr:rowOff>
    </xdr:from>
    <xdr:to>
      <xdr:col>77</xdr:col>
      <xdr:colOff>95250</xdr:colOff>
      <xdr:row>61</xdr:row>
      <xdr:rowOff>3339</xdr:rowOff>
    </xdr:to>
    <xdr:sp macro="" textlink="">
      <xdr:nvSpPr>
        <xdr:cNvPr id="339" name="楕円 338"/>
        <xdr:cNvSpPr/>
      </xdr:nvSpPr>
      <xdr:spPr>
        <a:xfrm>
          <a:off x="16129000" y="103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159566</xdr:rowOff>
    </xdr:from>
    <xdr:ext cx="736600" cy="259045"/>
    <xdr:sp macro="" textlink="">
      <xdr:nvSpPr>
        <xdr:cNvPr id="340" name="テキスト ボックス 339"/>
        <xdr:cNvSpPr txBox="1"/>
      </xdr:nvSpPr>
      <xdr:spPr>
        <a:xfrm>
          <a:off x="15798800" y="1044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45956</xdr:rowOff>
    </xdr:from>
    <xdr:to>
      <xdr:col>73</xdr:col>
      <xdr:colOff>44450</xdr:colOff>
      <xdr:row>60</xdr:row>
      <xdr:rowOff>147556</xdr:rowOff>
    </xdr:to>
    <xdr:sp macro="" textlink="">
      <xdr:nvSpPr>
        <xdr:cNvPr id="341" name="楕円 340"/>
        <xdr:cNvSpPr/>
      </xdr:nvSpPr>
      <xdr:spPr>
        <a:xfrm>
          <a:off x="15240000" y="103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132333</xdr:rowOff>
    </xdr:from>
    <xdr:ext cx="762000" cy="259045"/>
    <xdr:sp macro="" textlink="">
      <xdr:nvSpPr>
        <xdr:cNvPr id="342" name="テキスト ボックス 341"/>
        <xdr:cNvSpPr txBox="1"/>
      </xdr:nvSpPr>
      <xdr:spPr>
        <a:xfrm>
          <a:off x="14909800" y="104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160183</xdr:rowOff>
    </xdr:from>
    <xdr:to>
      <xdr:col>68</xdr:col>
      <xdr:colOff>203200</xdr:colOff>
      <xdr:row>60</xdr:row>
      <xdr:rowOff>90333</xdr:rowOff>
    </xdr:to>
    <xdr:sp macro="" textlink="">
      <xdr:nvSpPr>
        <xdr:cNvPr id="343" name="楕円 342"/>
        <xdr:cNvSpPr/>
      </xdr:nvSpPr>
      <xdr:spPr>
        <a:xfrm>
          <a:off x="14351000" y="102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75110</xdr:rowOff>
    </xdr:from>
    <xdr:ext cx="762000" cy="259045"/>
    <xdr:sp macro="" textlink="">
      <xdr:nvSpPr>
        <xdr:cNvPr id="344" name="テキスト ボックス 343"/>
        <xdr:cNvSpPr txBox="1"/>
      </xdr:nvSpPr>
      <xdr:spPr>
        <a:xfrm>
          <a:off x="14020800" y="1036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147084</xdr:rowOff>
    </xdr:from>
    <xdr:to>
      <xdr:col>64</xdr:col>
      <xdr:colOff>152400</xdr:colOff>
      <xdr:row>60</xdr:row>
      <xdr:rowOff>77234</xdr:rowOff>
    </xdr:to>
    <xdr:sp macro="" textlink="">
      <xdr:nvSpPr>
        <xdr:cNvPr id="345" name="楕円 344"/>
        <xdr:cNvSpPr/>
      </xdr:nvSpPr>
      <xdr:spPr>
        <a:xfrm>
          <a:off x="13462000" y="102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87411</xdr:rowOff>
    </xdr:from>
    <xdr:ext cx="762000" cy="259045"/>
    <xdr:sp macro="" textlink="">
      <xdr:nvSpPr>
        <xdr:cNvPr id="346" name="テキスト ボックス 345"/>
        <xdr:cNvSpPr txBox="1"/>
      </xdr:nvSpPr>
      <xdr:spPr>
        <a:xfrm>
          <a:off x="13131800" y="100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ポイント増となって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と同率である</a:t>
          </a:r>
          <a:r>
            <a:rPr lang="ja-JP" altLang="ja-JP" sz="1100" b="0" i="0" baseline="0">
              <a:solidFill>
                <a:schemeClr val="dk1"/>
              </a:solidFill>
              <a:effectLst/>
              <a:latin typeface="+mn-lt"/>
              <a:ea typeface="+mn-ea"/>
              <a:cs typeface="+mn-cs"/>
            </a:rPr>
            <a:t>。要因としては、交付税措置率の高い地方債</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しているものの</a:t>
          </a:r>
          <a:r>
            <a:rPr lang="ja-JP" altLang="ja-JP" sz="1100" b="0" i="0" baseline="0">
              <a:solidFill>
                <a:schemeClr val="dk1"/>
              </a:solidFill>
              <a:effectLst/>
              <a:latin typeface="+mn-lt"/>
              <a:ea typeface="+mn-ea"/>
              <a:cs typeface="+mn-cs"/>
            </a:rPr>
            <a:t>、公債費償還額が</a:t>
          </a:r>
          <a:r>
            <a:rPr lang="ja-JP" altLang="en-US" sz="1100" b="0" i="0" baseline="0">
              <a:solidFill>
                <a:schemeClr val="dk1"/>
              </a:solidFill>
              <a:effectLst/>
              <a:latin typeface="+mn-lt"/>
              <a:ea typeface="+mn-ea"/>
              <a:cs typeface="+mn-cs"/>
            </a:rPr>
            <a:t>増加傾向にある</a:t>
          </a:r>
          <a:r>
            <a:rPr lang="ja-JP" altLang="ja-JP" sz="1100" b="0" i="0" baseline="0">
              <a:solidFill>
                <a:schemeClr val="dk1"/>
              </a:solidFill>
              <a:effectLst/>
              <a:latin typeface="+mn-lt"/>
              <a:ea typeface="+mn-ea"/>
              <a:cs typeface="+mn-cs"/>
            </a:rPr>
            <a:t>ことが挙げられる。今後もプライマリーバランスを保ちながら、緊急度や重要度を勘案した事業の選別を行うことで地方債発行の抑制を図り、財政の健全性に努める。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2" name="直線コネクタ 371"/>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3"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4" name="直線コネクタ 373"/>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5"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6" name="直線コネクタ 375"/>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56896</xdr:rowOff>
    </xdr:to>
    <xdr:cxnSp macro="">
      <xdr:nvCxnSpPr>
        <xdr:cNvPr id="377" name="直線コネクタ 376"/>
        <xdr:cNvCxnSpPr/>
      </xdr:nvCxnSpPr>
      <xdr:spPr>
        <a:xfrm>
          <a:off x="16179800" y="7062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8"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9" name="フローチャート: 判断 378"/>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37592</xdr:rowOff>
    </xdr:to>
    <xdr:cxnSp macro="">
      <xdr:nvCxnSpPr>
        <xdr:cNvPr id="380" name="直線コネクタ 379"/>
        <xdr:cNvCxnSpPr/>
      </xdr:nvCxnSpPr>
      <xdr:spPr>
        <a:xfrm flipV="1">
          <a:off x="15290800" y="706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1" name="フローチャート: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37592</xdr:rowOff>
    </xdr:to>
    <xdr:cxnSp macro="">
      <xdr:nvCxnSpPr>
        <xdr:cNvPr id="383" name="直線コネクタ 382"/>
        <xdr:cNvCxnSpPr/>
      </xdr:nvCxnSpPr>
      <xdr:spPr>
        <a:xfrm>
          <a:off x="14401800" y="706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5" name="テキスト ボックス 384"/>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52070</xdr:rowOff>
    </xdr:to>
    <xdr:cxnSp macro="">
      <xdr:nvCxnSpPr>
        <xdr:cNvPr id="386" name="直線コネクタ 385"/>
        <xdr:cNvCxnSpPr/>
      </xdr:nvCxnSpPr>
      <xdr:spPr>
        <a:xfrm flipV="1">
          <a:off x="13512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7" name="フローチャート: 判断 386"/>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8" name="テキスト ボックス 387"/>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9" name="フローチャート: 判断 388"/>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0" name="テキスト ボックス 389"/>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6" name="楕円 395"/>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149623</xdr:rowOff>
    </xdr:from>
    <xdr:ext cx="762000" cy="259045"/>
    <xdr:sp macro="" textlink="">
      <xdr:nvSpPr>
        <xdr:cNvPr id="397" name="公債費負担の状況該当値テキスト"/>
        <xdr:cNvSpPr txBox="1"/>
      </xdr:nvSpPr>
      <xdr:spPr>
        <a:xfrm>
          <a:off x="17106900" y="700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8" name="楕円 39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99" name="テキスト ボックス 398"/>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0" name="楕円 399"/>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1" name="テキスト ボックス 400"/>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2" name="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3" name="テキスト ボックス 402"/>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4" name="楕円 40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5" name="テキスト ボックス 40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前</a:t>
          </a:r>
          <a:r>
            <a:rPr lang="ja-JP" altLang="ja-JP" sz="1100" b="0" i="0" baseline="0">
              <a:solidFill>
                <a:schemeClr val="dk1"/>
              </a:solidFill>
              <a:effectLst/>
              <a:latin typeface="+mn-lt"/>
              <a:ea typeface="+mn-ea"/>
              <a:cs typeface="+mn-cs"/>
            </a:rPr>
            <a:t>年度と同率である。地方債現在高が増加傾向にあるものの、交付税措置率の高い地方債の発行や、定員適正化計画に基づく人員削減による退職手当負担見込額の減少が要因である。今後も基金を極力取り崩さない予算編成や、職員数の抑制により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6" name="直線コネクタ 435"/>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7"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8" name="直線コネクタ 437"/>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とほぼ同率で</a:t>
          </a:r>
          <a:r>
            <a:rPr lang="ja-JP" altLang="ja-JP" sz="1100" b="0" i="0" baseline="0">
              <a:solidFill>
                <a:schemeClr val="dk1"/>
              </a:solidFill>
              <a:effectLst/>
              <a:latin typeface="+mn-lt"/>
              <a:ea typeface="+mn-ea"/>
              <a:cs typeface="+mn-cs"/>
            </a:rPr>
            <a:t>あり、依然として高い水準となっている。要因は、直営施設があるためで、今後、指定管理制度の導入による民営化や、定員適正化計画に基づき、人件費の抑制に努める。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58420</xdr:rowOff>
    </xdr:to>
    <xdr:cxnSp macro="">
      <xdr:nvCxnSpPr>
        <xdr:cNvPr id="64" name="直線コネクタ 63"/>
        <xdr:cNvCxnSpPr/>
      </xdr:nvCxnSpPr>
      <xdr:spPr>
        <a:xfrm flipV="1">
          <a:off x="3987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58420</xdr:rowOff>
    </xdr:to>
    <xdr:cxnSp macro="">
      <xdr:nvCxnSpPr>
        <xdr:cNvPr id="67" name="直線コネクタ 66"/>
        <xdr:cNvCxnSpPr/>
      </xdr:nvCxnSpPr>
      <xdr:spPr>
        <a:xfrm>
          <a:off x="3098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49276</xdr:rowOff>
    </xdr:to>
    <xdr:cxnSp macro="">
      <xdr:nvCxnSpPr>
        <xdr:cNvPr id="70" name="直線コネクタ 69"/>
        <xdr:cNvCxnSpPr/>
      </xdr:nvCxnSpPr>
      <xdr:spPr>
        <a:xfrm flipV="1">
          <a:off x="2209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127000</xdr:rowOff>
    </xdr:to>
    <xdr:cxnSp macro="">
      <xdr:nvCxnSpPr>
        <xdr:cNvPr id="73" name="直線コネクタ 72"/>
        <xdr:cNvCxnSpPr/>
      </xdr:nvCxnSpPr>
      <xdr:spPr>
        <a:xfrm flipV="1">
          <a:off x="1320800" y="6221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類似団体平均と比べ１．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ポイント増加した。今後も行政改革や行政評価の取り組みにより、事務事業経費や施設管理経費等の見直しを行い、経常的な物件費の抑制に努める。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37846</xdr:rowOff>
    </xdr:to>
    <xdr:cxnSp macro="">
      <xdr:nvCxnSpPr>
        <xdr:cNvPr id="122" name="直線コネクタ 121"/>
        <xdr:cNvCxnSpPr/>
      </xdr:nvCxnSpPr>
      <xdr:spPr>
        <a:xfrm>
          <a:off x="15671800" y="2934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28702</xdr:rowOff>
    </xdr:to>
    <xdr:cxnSp macro="">
      <xdr:nvCxnSpPr>
        <xdr:cNvPr id="125" name="直線コネクタ 124"/>
        <xdr:cNvCxnSpPr/>
      </xdr:nvCxnSpPr>
      <xdr:spPr>
        <a:xfrm flipV="1">
          <a:off x="14782800" y="2934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28702</xdr:rowOff>
    </xdr:to>
    <xdr:cxnSp macro="">
      <xdr:nvCxnSpPr>
        <xdr:cNvPr id="128" name="直線コネクタ 127"/>
        <xdr:cNvCxnSpPr/>
      </xdr:nvCxnSpPr>
      <xdr:spPr>
        <a:xfrm>
          <a:off x="13893800" y="28884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51562</xdr:rowOff>
    </xdr:to>
    <xdr:cxnSp macro="">
      <xdr:nvCxnSpPr>
        <xdr:cNvPr id="131" name="直線コネクタ 130"/>
        <xdr:cNvCxnSpPr/>
      </xdr:nvCxnSpPr>
      <xdr:spPr>
        <a:xfrm flipV="1">
          <a:off x="13004800" y="2888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2" name="物件費該当値テキスト"/>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6" name="テキスト ボックス 145"/>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0" name="テキスト ボックス 149"/>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類似団体平均と比べ３．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上回っており、高水準が続いている。少子高齢化対策として、子どもや高齢者に対する独自の福祉政策経費が高い要因となっている。今後も少子高齢化などによる扶助費の増加が見込まれることから、政策内容を十分精査し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82550</xdr:rowOff>
    </xdr:to>
    <xdr:cxnSp macro="">
      <xdr:nvCxnSpPr>
        <xdr:cNvPr id="182" name="直線コネクタ 181"/>
        <xdr:cNvCxnSpPr/>
      </xdr:nvCxnSpPr>
      <xdr:spPr>
        <a:xfrm>
          <a:off x="3987800" y="984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85" name="直線コネクタ 184"/>
        <xdr:cNvCxnSpPr/>
      </xdr:nvCxnSpPr>
      <xdr:spPr>
        <a:xfrm>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188" name="直線コネクタ 187"/>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101600</xdr:rowOff>
    </xdr:to>
    <xdr:cxnSp macro="">
      <xdr:nvCxnSpPr>
        <xdr:cNvPr id="191" name="直線コネクタ 190"/>
        <xdr:cNvCxnSpPr/>
      </xdr:nvCxnSpPr>
      <xdr:spPr>
        <a:xfrm>
          <a:off x="1320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1" name="楕円 200"/>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2"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3" name="楕円 20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4" name="テキスト ボックス 20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5" name="楕円 204"/>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06" name="テキスト ボックス 20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07" name="楕円 206"/>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8" name="テキスト ボックス 207"/>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類似団体平均と比べ</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ポイント下回り、</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した。運用基金への繰出金を除き、特別会計への繰出金が増減要因となることから、特別会計においても経費の削減や受益者負担の適正化を図り、一般会計の負担抑制に努める。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49276</xdr:rowOff>
    </xdr:to>
    <xdr:cxnSp macro="">
      <xdr:nvCxnSpPr>
        <xdr:cNvPr id="240" name="直線コネクタ 239"/>
        <xdr:cNvCxnSpPr/>
      </xdr:nvCxnSpPr>
      <xdr:spPr>
        <a:xfrm flipV="1">
          <a:off x="15671800" y="9636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56</xdr:row>
      <xdr:rowOff>49276</xdr:rowOff>
    </xdr:to>
    <xdr:cxnSp macro="">
      <xdr:nvCxnSpPr>
        <xdr:cNvPr id="243" name="直線コネクタ 242"/>
        <xdr:cNvCxnSpPr/>
      </xdr:nvCxnSpPr>
      <xdr:spPr>
        <a:xfrm>
          <a:off x="14782800" y="9595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165862</xdr:rowOff>
    </xdr:to>
    <xdr:cxnSp macro="">
      <xdr:nvCxnSpPr>
        <xdr:cNvPr id="246" name="直線コネクタ 245"/>
        <xdr:cNvCxnSpPr/>
      </xdr:nvCxnSpPr>
      <xdr:spPr>
        <a:xfrm>
          <a:off x="13893800" y="95041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156718</xdr:rowOff>
    </xdr:to>
    <xdr:cxnSp macro="">
      <xdr:nvCxnSpPr>
        <xdr:cNvPr id="249" name="直線コネクタ 248"/>
        <xdr:cNvCxnSpPr/>
      </xdr:nvCxnSpPr>
      <xdr:spPr>
        <a:xfrm flipV="1">
          <a:off x="13004800" y="9504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9" name="楕円 258"/>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0"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1" name="楕円 260"/>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2" name="テキスト ボックス 261"/>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3" name="楕円 262"/>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4" name="テキスト ボックス 263"/>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5" name="楕円 264"/>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6" name="テキスト ボックス 265"/>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7" name="楕円 266"/>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8" name="テキスト ボックス 267"/>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前年度より０．４ポイント増加しているものの、</a:t>
          </a:r>
          <a:r>
            <a:rPr lang="ja-JP" altLang="ja-JP" sz="1100" b="0" i="0" baseline="0">
              <a:solidFill>
                <a:schemeClr val="dk1"/>
              </a:solidFill>
              <a:effectLst/>
              <a:latin typeface="+mn-lt"/>
              <a:ea typeface="+mn-ea"/>
              <a:cs typeface="+mn-cs"/>
            </a:rPr>
            <a:t>類似団体平均と比べ１．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行政評価の活用により補助金の交付基準を設置し、廃止統合など積極的な見直しを行ってき</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今後も補助内容等を十分精査し、適正な執行に努める。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298" name="直線コネクタ 297"/>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01" name="直線コネクタ 300"/>
        <xdr:cNvCxnSpPr/>
      </xdr:nvCxnSpPr>
      <xdr:spPr>
        <a:xfrm>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04" name="直線コネクタ 303"/>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49276</xdr:rowOff>
    </xdr:to>
    <xdr:cxnSp macro="">
      <xdr:nvCxnSpPr>
        <xdr:cNvPr id="307" name="直線コネクタ 306"/>
        <xdr:cNvCxnSpPr/>
      </xdr:nvCxnSpPr>
      <xdr:spPr>
        <a:xfrm flipV="1">
          <a:off x="13004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19" name="楕円 318"/>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0" name="テキスト ボックス 319"/>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3" name="楕円 32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4" name="テキスト ボックス 32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類似団体平均と比べ</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っているものの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年度より１．１ポイント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した。今後</a:t>
          </a:r>
          <a:r>
            <a:rPr lang="ja-JP" altLang="en-US" sz="1100" b="0" i="0" baseline="0">
              <a:solidFill>
                <a:schemeClr val="dk1"/>
              </a:solidFill>
              <a:effectLst/>
              <a:latin typeface="+mn-lt"/>
              <a:ea typeface="+mn-ea"/>
              <a:cs typeface="+mn-cs"/>
            </a:rPr>
            <a:t>も増加が見込まれるため</a:t>
          </a:r>
          <a:r>
            <a:rPr lang="ja-JP" altLang="ja-JP" sz="1100" b="0" i="0" baseline="0">
              <a:solidFill>
                <a:schemeClr val="dk1"/>
              </a:solidFill>
              <a:effectLst/>
              <a:latin typeface="+mn-lt"/>
              <a:ea typeface="+mn-ea"/>
              <a:cs typeface="+mn-cs"/>
            </a:rPr>
            <a:t>、大型事業の緊急性や必要性などを検討し、継続して地方債発行の抑制に努める。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149861</xdr:rowOff>
    </xdr:to>
    <xdr:cxnSp macro="">
      <xdr:nvCxnSpPr>
        <xdr:cNvPr id="358" name="直線コネクタ 357"/>
        <xdr:cNvCxnSpPr/>
      </xdr:nvCxnSpPr>
      <xdr:spPr>
        <a:xfrm>
          <a:off x="3987800" y="13138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149861</xdr:rowOff>
    </xdr:to>
    <xdr:cxnSp macro="">
      <xdr:nvCxnSpPr>
        <xdr:cNvPr id="361" name="直線コネクタ 360"/>
        <xdr:cNvCxnSpPr/>
      </xdr:nvCxnSpPr>
      <xdr:spPr>
        <a:xfrm flipV="1">
          <a:off x="3098800" y="13138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149861</xdr:rowOff>
    </xdr:to>
    <xdr:cxnSp macro="">
      <xdr:nvCxnSpPr>
        <xdr:cNvPr id="364" name="直線コネクタ 363"/>
        <xdr:cNvCxnSpPr/>
      </xdr:nvCxnSpPr>
      <xdr:spPr>
        <a:xfrm>
          <a:off x="2209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134620</xdr:rowOff>
    </xdr:to>
    <xdr:cxnSp macro="">
      <xdr:nvCxnSpPr>
        <xdr:cNvPr id="367" name="直線コネクタ 366"/>
        <xdr:cNvCxnSpPr/>
      </xdr:nvCxnSpPr>
      <xdr:spPr>
        <a:xfrm flipV="1">
          <a:off x="1320800" y="13145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7" name="楕円 37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78"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1" name="楕円 380"/>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2" name="テキスト ボックス 381"/>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3" name="楕円 382"/>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4" name="テキスト ボックス 383"/>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楕円 38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ポイント下回っている。今後も定員適正化計画や行政改革の取り組みを推進し、経常経費全体の抑制に努める。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88137</xdr:rowOff>
    </xdr:to>
    <xdr:cxnSp macro="">
      <xdr:nvCxnSpPr>
        <xdr:cNvPr id="417" name="直線コネクタ 416"/>
        <xdr:cNvCxnSpPr/>
      </xdr:nvCxnSpPr>
      <xdr:spPr>
        <a:xfrm>
          <a:off x="15671800" y="1310690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14987</xdr:rowOff>
    </xdr:from>
    <xdr:to>
      <xdr:col>78</xdr:col>
      <xdr:colOff>69850</xdr:colOff>
      <xdr:row>76</xdr:row>
      <xdr:rowOff>76708</xdr:rowOff>
    </xdr:to>
    <xdr:cxnSp macro="">
      <xdr:nvCxnSpPr>
        <xdr:cNvPr id="420" name="直線コネクタ 419"/>
        <xdr:cNvCxnSpPr/>
      </xdr:nvCxnSpPr>
      <xdr:spPr>
        <a:xfrm>
          <a:off x="14782800" y="1304518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14987</xdr:rowOff>
    </xdr:to>
    <xdr:cxnSp macro="">
      <xdr:nvCxnSpPr>
        <xdr:cNvPr id="423" name="直線コネクタ 422"/>
        <xdr:cNvCxnSpPr/>
      </xdr:nvCxnSpPr>
      <xdr:spPr>
        <a:xfrm>
          <a:off x="13893800" y="12956032"/>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44704</xdr:rowOff>
    </xdr:to>
    <xdr:cxnSp macro="">
      <xdr:nvCxnSpPr>
        <xdr:cNvPr id="426" name="直線コネクタ 425"/>
        <xdr:cNvCxnSpPr/>
      </xdr:nvCxnSpPr>
      <xdr:spPr>
        <a:xfrm flipV="1">
          <a:off x="13004800" y="12956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37337</xdr:rowOff>
    </xdr:from>
    <xdr:to>
      <xdr:col>82</xdr:col>
      <xdr:colOff>158750</xdr:colOff>
      <xdr:row>76</xdr:row>
      <xdr:rowOff>138937</xdr:rowOff>
    </xdr:to>
    <xdr:sp macro="" textlink="">
      <xdr:nvSpPr>
        <xdr:cNvPr id="436" name="楕円 435"/>
        <xdr:cNvSpPr/>
      </xdr:nvSpPr>
      <xdr:spPr>
        <a:xfrm>
          <a:off x="164592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53865</xdr:rowOff>
    </xdr:from>
    <xdr:ext cx="762000" cy="259045"/>
    <xdr:sp macro="" textlink="">
      <xdr:nvSpPr>
        <xdr:cNvPr id="437" name="公債費以外該当値テキスト"/>
        <xdr:cNvSpPr txBox="1"/>
      </xdr:nvSpPr>
      <xdr:spPr>
        <a:xfrm>
          <a:off x="16598900" y="1291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38" name="楕円 437"/>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9" name="テキスト ボックス 438"/>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135636</xdr:rowOff>
    </xdr:from>
    <xdr:to>
      <xdr:col>74</xdr:col>
      <xdr:colOff>31750</xdr:colOff>
      <xdr:row>76</xdr:row>
      <xdr:rowOff>65785</xdr:rowOff>
    </xdr:to>
    <xdr:sp macro="" textlink="">
      <xdr:nvSpPr>
        <xdr:cNvPr id="440" name="楕円 439"/>
        <xdr:cNvSpPr/>
      </xdr:nvSpPr>
      <xdr:spPr>
        <a:xfrm>
          <a:off x="14732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75963</xdr:rowOff>
    </xdr:from>
    <xdr:ext cx="762000" cy="259045"/>
    <xdr:sp macro="" textlink="">
      <xdr:nvSpPr>
        <xdr:cNvPr id="441" name="テキスト ボックス 440"/>
        <xdr:cNvSpPr txBox="1"/>
      </xdr:nvSpPr>
      <xdr:spPr>
        <a:xfrm>
          <a:off x="14401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2" name="楕円 441"/>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3" name="テキスト ボックス 442"/>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44" name="楕円 443"/>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5" name="テキスト ボックス 44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83804</xdr:rowOff>
    </xdr:from>
    <xdr:to>
      <xdr:col>29</xdr:col>
      <xdr:colOff>127000</xdr:colOff>
      <xdr:row>17</xdr:row>
      <xdr:rowOff>85480</xdr:rowOff>
    </xdr:to>
    <xdr:cxnSp macro="">
      <xdr:nvCxnSpPr>
        <xdr:cNvPr id="49" name="直線コネクタ 48"/>
        <xdr:cNvCxnSpPr/>
      </xdr:nvCxnSpPr>
      <xdr:spPr bwMode="auto">
        <a:xfrm>
          <a:off x="5003800" y="3046079"/>
          <a:ext cx="6477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70258</xdr:rowOff>
    </xdr:from>
    <xdr:ext cx="762000" cy="259045"/>
    <xdr:sp macro="" textlink="">
      <xdr:nvSpPr>
        <xdr:cNvPr id="50" name="人口1人当たり決算額の推移平均値テキスト130"/>
        <xdr:cNvSpPr txBox="1"/>
      </xdr:nvSpPr>
      <xdr:spPr>
        <a:xfrm>
          <a:off x="5740400" y="303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83804</xdr:rowOff>
    </xdr:from>
    <xdr:to>
      <xdr:col>26</xdr:col>
      <xdr:colOff>50800</xdr:colOff>
      <xdr:row>17</xdr:row>
      <xdr:rowOff>97385</xdr:rowOff>
    </xdr:to>
    <xdr:cxnSp macro="">
      <xdr:nvCxnSpPr>
        <xdr:cNvPr id="52" name="直線コネクタ 51"/>
        <xdr:cNvCxnSpPr/>
      </xdr:nvCxnSpPr>
      <xdr:spPr bwMode="auto">
        <a:xfrm flipV="1">
          <a:off x="4305300" y="3046079"/>
          <a:ext cx="698500" cy="1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94581</xdr:rowOff>
    </xdr:from>
    <xdr:to>
      <xdr:col>22</xdr:col>
      <xdr:colOff>114300</xdr:colOff>
      <xdr:row>17</xdr:row>
      <xdr:rowOff>97385</xdr:rowOff>
    </xdr:to>
    <xdr:cxnSp macro="">
      <xdr:nvCxnSpPr>
        <xdr:cNvPr id="55" name="直線コネクタ 54"/>
        <xdr:cNvCxnSpPr/>
      </xdr:nvCxnSpPr>
      <xdr:spPr bwMode="auto">
        <a:xfrm>
          <a:off x="3606800" y="3056856"/>
          <a:ext cx="6985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86888</xdr:rowOff>
    </xdr:from>
    <xdr:to>
      <xdr:col>18</xdr:col>
      <xdr:colOff>177800</xdr:colOff>
      <xdr:row>17</xdr:row>
      <xdr:rowOff>94581</xdr:rowOff>
    </xdr:to>
    <xdr:cxnSp macro="">
      <xdr:nvCxnSpPr>
        <xdr:cNvPr id="58" name="直線コネクタ 57"/>
        <xdr:cNvCxnSpPr/>
      </xdr:nvCxnSpPr>
      <xdr:spPr bwMode="auto">
        <a:xfrm>
          <a:off x="2908300" y="3049163"/>
          <a:ext cx="698500" cy="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34680</xdr:rowOff>
    </xdr:from>
    <xdr:to>
      <xdr:col>29</xdr:col>
      <xdr:colOff>177800</xdr:colOff>
      <xdr:row>17</xdr:row>
      <xdr:rowOff>136280</xdr:rowOff>
    </xdr:to>
    <xdr:sp macro="" textlink="">
      <xdr:nvSpPr>
        <xdr:cNvPr id="68" name="楕円 67"/>
        <xdr:cNvSpPr/>
      </xdr:nvSpPr>
      <xdr:spPr bwMode="auto">
        <a:xfrm>
          <a:off x="5600700" y="299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51207</xdr:rowOff>
    </xdr:from>
    <xdr:ext cx="762000" cy="259045"/>
    <xdr:sp macro="" textlink="">
      <xdr:nvSpPr>
        <xdr:cNvPr id="69" name="人口1人当たり決算額の推移該当値テキスト130"/>
        <xdr:cNvSpPr txBox="1"/>
      </xdr:nvSpPr>
      <xdr:spPr>
        <a:xfrm>
          <a:off x="5740400" y="28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33004</xdr:rowOff>
    </xdr:from>
    <xdr:to>
      <xdr:col>26</xdr:col>
      <xdr:colOff>101600</xdr:colOff>
      <xdr:row>17</xdr:row>
      <xdr:rowOff>134604</xdr:rowOff>
    </xdr:to>
    <xdr:sp macro="" textlink="">
      <xdr:nvSpPr>
        <xdr:cNvPr id="70" name="楕円 69"/>
        <xdr:cNvSpPr/>
      </xdr:nvSpPr>
      <xdr:spPr bwMode="auto">
        <a:xfrm>
          <a:off x="4953000" y="299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144781</xdr:rowOff>
    </xdr:from>
    <xdr:ext cx="736600" cy="259045"/>
    <xdr:sp macro="" textlink="">
      <xdr:nvSpPr>
        <xdr:cNvPr id="71" name="テキスト ボックス 70"/>
        <xdr:cNvSpPr txBox="1"/>
      </xdr:nvSpPr>
      <xdr:spPr>
        <a:xfrm>
          <a:off x="4622800" y="276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46585</xdr:rowOff>
    </xdr:from>
    <xdr:to>
      <xdr:col>22</xdr:col>
      <xdr:colOff>165100</xdr:colOff>
      <xdr:row>17</xdr:row>
      <xdr:rowOff>148185</xdr:rowOff>
    </xdr:to>
    <xdr:sp macro="" textlink="">
      <xdr:nvSpPr>
        <xdr:cNvPr id="72" name="楕円 71"/>
        <xdr:cNvSpPr/>
      </xdr:nvSpPr>
      <xdr:spPr bwMode="auto">
        <a:xfrm>
          <a:off x="4254500" y="300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158362</xdr:rowOff>
    </xdr:from>
    <xdr:ext cx="762000" cy="259045"/>
    <xdr:sp macro="" textlink="">
      <xdr:nvSpPr>
        <xdr:cNvPr id="73" name="テキスト ボックス 72"/>
        <xdr:cNvSpPr txBox="1"/>
      </xdr:nvSpPr>
      <xdr:spPr>
        <a:xfrm>
          <a:off x="3924300" y="27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43781</xdr:rowOff>
    </xdr:from>
    <xdr:to>
      <xdr:col>19</xdr:col>
      <xdr:colOff>38100</xdr:colOff>
      <xdr:row>17</xdr:row>
      <xdr:rowOff>145381</xdr:rowOff>
    </xdr:to>
    <xdr:sp macro="" textlink="">
      <xdr:nvSpPr>
        <xdr:cNvPr id="74" name="楕円 73"/>
        <xdr:cNvSpPr/>
      </xdr:nvSpPr>
      <xdr:spPr bwMode="auto">
        <a:xfrm>
          <a:off x="3556000" y="300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155558</xdr:rowOff>
    </xdr:from>
    <xdr:ext cx="762000" cy="259045"/>
    <xdr:sp macro="" textlink="">
      <xdr:nvSpPr>
        <xdr:cNvPr id="75" name="テキスト ボックス 74"/>
        <xdr:cNvSpPr txBox="1"/>
      </xdr:nvSpPr>
      <xdr:spPr>
        <a:xfrm>
          <a:off x="3225800" y="27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36088</xdr:rowOff>
    </xdr:from>
    <xdr:to>
      <xdr:col>15</xdr:col>
      <xdr:colOff>101600</xdr:colOff>
      <xdr:row>17</xdr:row>
      <xdr:rowOff>137688</xdr:rowOff>
    </xdr:to>
    <xdr:sp macro="" textlink="">
      <xdr:nvSpPr>
        <xdr:cNvPr id="76" name="楕円 75"/>
        <xdr:cNvSpPr/>
      </xdr:nvSpPr>
      <xdr:spPr bwMode="auto">
        <a:xfrm>
          <a:off x="2857500" y="299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147865</xdr:rowOff>
    </xdr:from>
    <xdr:ext cx="762000" cy="259045"/>
    <xdr:sp macro="" textlink="">
      <xdr:nvSpPr>
        <xdr:cNvPr id="77" name="テキスト ボックス 76"/>
        <xdr:cNvSpPr txBox="1"/>
      </xdr:nvSpPr>
      <xdr:spPr>
        <a:xfrm>
          <a:off x="2527300" y="276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143816</xdr:rowOff>
    </xdr:from>
    <xdr:to>
      <xdr:col>29</xdr:col>
      <xdr:colOff>127000</xdr:colOff>
      <xdr:row>35</xdr:row>
      <xdr:rowOff>174851</xdr:rowOff>
    </xdr:to>
    <xdr:cxnSp macro="">
      <xdr:nvCxnSpPr>
        <xdr:cNvPr id="108" name="直線コネクタ 107"/>
        <xdr:cNvCxnSpPr/>
      </xdr:nvCxnSpPr>
      <xdr:spPr bwMode="auto">
        <a:xfrm flipV="1">
          <a:off x="5003800" y="6754166"/>
          <a:ext cx="647700" cy="31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147867</xdr:rowOff>
    </xdr:from>
    <xdr:to>
      <xdr:col>26</xdr:col>
      <xdr:colOff>50800</xdr:colOff>
      <xdr:row>35</xdr:row>
      <xdr:rowOff>174851</xdr:rowOff>
    </xdr:to>
    <xdr:cxnSp macro="">
      <xdr:nvCxnSpPr>
        <xdr:cNvPr id="111" name="直線コネクタ 110"/>
        <xdr:cNvCxnSpPr/>
      </xdr:nvCxnSpPr>
      <xdr:spPr bwMode="auto">
        <a:xfrm>
          <a:off x="4305300" y="6758217"/>
          <a:ext cx="698500" cy="2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147867</xdr:rowOff>
    </xdr:from>
    <xdr:to>
      <xdr:col>22</xdr:col>
      <xdr:colOff>114300</xdr:colOff>
      <xdr:row>35</xdr:row>
      <xdr:rowOff>195896</xdr:rowOff>
    </xdr:to>
    <xdr:cxnSp macro="">
      <xdr:nvCxnSpPr>
        <xdr:cNvPr id="114" name="直線コネクタ 113"/>
        <xdr:cNvCxnSpPr/>
      </xdr:nvCxnSpPr>
      <xdr:spPr bwMode="auto">
        <a:xfrm flipV="1">
          <a:off x="3606800" y="6758217"/>
          <a:ext cx="698500" cy="4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177726</xdr:rowOff>
    </xdr:from>
    <xdr:to>
      <xdr:col>18</xdr:col>
      <xdr:colOff>177800</xdr:colOff>
      <xdr:row>35</xdr:row>
      <xdr:rowOff>195896</xdr:rowOff>
    </xdr:to>
    <xdr:cxnSp macro="">
      <xdr:nvCxnSpPr>
        <xdr:cNvPr id="117" name="直線コネクタ 116"/>
        <xdr:cNvCxnSpPr/>
      </xdr:nvCxnSpPr>
      <xdr:spPr bwMode="auto">
        <a:xfrm>
          <a:off x="2908300" y="6788076"/>
          <a:ext cx="698500" cy="18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93016</xdr:rowOff>
    </xdr:from>
    <xdr:to>
      <xdr:col>29</xdr:col>
      <xdr:colOff>177800</xdr:colOff>
      <xdr:row>35</xdr:row>
      <xdr:rowOff>194616</xdr:rowOff>
    </xdr:to>
    <xdr:sp macro="" textlink="">
      <xdr:nvSpPr>
        <xdr:cNvPr id="127" name="楕円 126"/>
        <xdr:cNvSpPr/>
      </xdr:nvSpPr>
      <xdr:spPr bwMode="auto">
        <a:xfrm>
          <a:off x="5600700" y="670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280993</xdr:rowOff>
    </xdr:from>
    <xdr:ext cx="762000" cy="259045"/>
    <xdr:sp macro="" textlink="">
      <xdr:nvSpPr>
        <xdr:cNvPr id="128" name="人口1人当たり決算額の推移該当値テキスト445"/>
        <xdr:cNvSpPr txBox="1"/>
      </xdr:nvSpPr>
      <xdr:spPr>
        <a:xfrm>
          <a:off x="5740400" y="65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124051</xdr:rowOff>
    </xdr:from>
    <xdr:to>
      <xdr:col>26</xdr:col>
      <xdr:colOff>101600</xdr:colOff>
      <xdr:row>35</xdr:row>
      <xdr:rowOff>225651</xdr:rowOff>
    </xdr:to>
    <xdr:sp macro="" textlink="">
      <xdr:nvSpPr>
        <xdr:cNvPr id="129" name="楕円 128"/>
        <xdr:cNvSpPr/>
      </xdr:nvSpPr>
      <xdr:spPr bwMode="auto">
        <a:xfrm>
          <a:off x="4953000" y="673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235828</xdr:rowOff>
    </xdr:from>
    <xdr:ext cx="736600" cy="259045"/>
    <xdr:sp macro="" textlink="">
      <xdr:nvSpPr>
        <xdr:cNvPr id="130" name="テキスト ボックス 129"/>
        <xdr:cNvSpPr txBox="1"/>
      </xdr:nvSpPr>
      <xdr:spPr>
        <a:xfrm>
          <a:off x="4622800" y="650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97067</xdr:rowOff>
    </xdr:from>
    <xdr:to>
      <xdr:col>22</xdr:col>
      <xdr:colOff>165100</xdr:colOff>
      <xdr:row>35</xdr:row>
      <xdr:rowOff>198667</xdr:rowOff>
    </xdr:to>
    <xdr:sp macro="" textlink="">
      <xdr:nvSpPr>
        <xdr:cNvPr id="131" name="楕円 130"/>
        <xdr:cNvSpPr/>
      </xdr:nvSpPr>
      <xdr:spPr bwMode="auto">
        <a:xfrm>
          <a:off x="4254500" y="670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208844</xdr:rowOff>
    </xdr:from>
    <xdr:ext cx="762000" cy="259045"/>
    <xdr:sp macro="" textlink="">
      <xdr:nvSpPr>
        <xdr:cNvPr id="132" name="テキスト ボックス 131"/>
        <xdr:cNvSpPr txBox="1"/>
      </xdr:nvSpPr>
      <xdr:spPr>
        <a:xfrm>
          <a:off x="3924300" y="647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145096</xdr:rowOff>
    </xdr:from>
    <xdr:to>
      <xdr:col>19</xdr:col>
      <xdr:colOff>38100</xdr:colOff>
      <xdr:row>35</xdr:row>
      <xdr:rowOff>246696</xdr:rowOff>
    </xdr:to>
    <xdr:sp macro="" textlink="">
      <xdr:nvSpPr>
        <xdr:cNvPr id="133" name="楕円 132"/>
        <xdr:cNvSpPr/>
      </xdr:nvSpPr>
      <xdr:spPr bwMode="auto">
        <a:xfrm>
          <a:off x="3556000" y="675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256873</xdr:rowOff>
    </xdr:from>
    <xdr:ext cx="762000" cy="259045"/>
    <xdr:sp macro="" textlink="">
      <xdr:nvSpPr>
        <xdr:cNvPr id="134" name="テキスト ボックス 133"/>
        <xdr:cNvSpPr txBox="1"/>
      </xdr:nvSpPr>
      <xdr:spPr>
        <a:xfrm>
          <a:off x="3225800" y="652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126926</xdr:rowOff>
    </xdr:from>
    <xdr:to>
      <xdr:col>15</xdr:col>
      <xdr:colOff>101600</xdr:colOff>
      <xdr:row>35</xdr:row>
      <xdr:rowOff>228526</xdr:rowOff>
    </xdr:to>
    <xdr:sp macro="" textlink="">
      <xdr:nvSpPr>
        <xdr:cNvPr id="135" name="楕円 134"/>
        <xdr:cNvSpPr/>
      </xdr:nvSpPr>
      <xdr:spPr bwMode="auto">
        <a:xfrm>
          <a:off x="2857500" y="673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238703</xdr:rowOff>
    </xdr:from>
    <xdr:ext cx="762000" cy="259045"/>
    <xdr:sp macro="" textlink="">
      <xdr:nvSpPr>
        <xdr:cNvPr id="136" name="テキスト ボックス 135"/>
        <xdr:cNvSpPr txBox="1"/>
      </xdr:nvSpPr>
      <xdr:spPr>
        <a:xfrm>
          <a:off x="2527300" y="650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4165</xdr:rowOff>
    </xdr:from>
    <xdr:to>
      <xdr:col>24</xdr:col>
      <xdr:colOff>63500</xdr:colOff>
      <xdr:row>36</xdr:row>
      <xdr:rowOff>4632</xdr:rowOff>
    </xdr:to>
    <xdr:cxnSp macro="">
      <xdr:nvCxnSpPr>
        <xdr:cNvPr id="58" name="直線コネクタ 57"/>
        <xdr:cNvCxnSpPr/>
      </xdr:nvCxnSpPr>
      <xdr:spPr>
        <a:xfrm flipV="1">
          <a:off x="3797300" y="6176365"/>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4632</xdr:rowOff>
    </xdr:from>
    <xdr:to>
      <xdr:col>19</xdr:col>
      <xdr:colOff>177800</xdr:colOff>
      <xdr:row>36</xdr:row>
      <xdr:rowOff>25624</xdr:rowOff>
    </xdr:to>
    <xdr:cxnSp macro="">
      <xdr:nvCxnSpPr>
        <xdr:cNvPr id="61" name="直線コネクタ 60"/>
        <xdr:cNvCxnSpPr/>
      </xdr:nvCxnSpPr>
      <xdr:spPr>
        <a:xfrm flipV="1">
          <a:off x="2908300" y="6176832"/>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508</xdr:rowOff>
    </xdr:from>
    <xdr:to>
      <xdr:col>15</xdr:col>
      <xdr:colOff>50800</xdr:colOff>
      <xdr:row>36</xdr:row>
      <xdr:rowOff>25624</xdr:rowOff>
    </xdr:to>
    <xdr:cxnSp macro="">
      <xdr:nvCxnSpPr>
        <xdr:cNvPr id="64" name="直線コネクタ 63"/>
        <xdr:cNvCxnSpPr/>
      </xdr:nvCxnSpPr>
      <xdr:spPr>
        <a:xfrm>
          <a:off x="2019300" y="6172708"/>
          <a:ext cx="8890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164821</xdr:rowOff>
    </xdr:from>
    <xdr:to>
      <xdr:col>10</xdr:col>
      <xdr:colOff>114300</xdr:colOff>
      <xdr:row>36</xdr:row>
      <xdr:rowOff>508</xdr:rowOff>
    </xdr:to>
    <xdr:cxnSp macro="">
      <xdr:nvCxnSpPr>
        <xdr:cNvPr id="67" name="直線コネクタ 66"/>
        <xdr:cNvCxnSpPr/>
      </xdr:nvCxnSpPr>
      <xdr:spPr>
        <a:xfrm>
          <a:off x="1130300" y="6165571"/>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124815</xdr:rowOff>
    </xdr:from>
    <xdr:to>
      <xdr:col>24</xdr:col>
      <xdr:colOff>114300</xdr:colOff>
      <xdr:row>36</xdr:row>
      <xdr:rowOff>54965</xdr:rowOff>
    </xdr:to>
    <xdr:sp macro="" textlink="">
      <xdr:nvSpPr>
        <xdr:cNvPr id="77" name="楕円 76"/>
        <xdr:cNvSpPr/>
      </xdr:nvSpPr>
      <xdr:spPr>
        <a:xfrm>
          <a:off x="4584700" y="61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147692</xdr:rowOff>
    </xdr:from>
    <xdr:ext cx="599010" cy="259045"/>
    <xdr:sp macro="" textlink="">
      <xdr:nvSpPr>
        <xdr:cNvPr id="78" name="人件費該当値テキスト"/>
        <xdr:cNvSpPr txBox="1"/>
      </xdr:nvSpPr>
      <xdr:spPr>
        <a:xfrm>
          <a:off x="4686300" y="59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125282</xdr:rowOff>
    </xdr:from>
    <xdr:to>
      <xdr:col>20</xdr:col>
      <xdr:colOff>38100</xdr:colOff>
      <xdr:row>36</xdr:row>
      <xdr:rowOff>55432</xdr:rowOff>
    </xdr:to>
    <xdr:sp macro="" textlink="">
      <xdr:nvSpPr>
        <xdr:cNvPr id="79" name="楕円 78"/>
        <xdr:cNvSpPr/>
      </xdr:nvSpPr>
      <xdr:spPr>
        <a:xfrm>
          <a:off x="3746500" y="61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71959</xdr:rowOff>
    </xdr:from>
    <xdr:ext cx="599010" cy="259045"/>
    <xdr:sp macro="" textlink="">
      <xdr:nvSpPr>
        <xdr:cNvPr id="80" name="テキスト ボックス 79"/>
        <xdr:cNvSpPr txBox="1"/>
      </xdr:nvSpPr>
      <xdr:spPr>
        <a:xfrm>
          <a:off x="3497795" y="59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146274</xdr:rowOff>
    </xdr:from>
    <xdr:to>
      <xdr:col>15</xdr:col>
      <xdr:colOff>101600</xdr:colOff>
      <xdr:row>36</xdr:row>
      <xdr:rowOff>76424</xdr:rowOff>
    </xdr:to>
    <xdr:sp macro="" textlink="">
      <xdr:nvSpPr>
        <xdr:cNvPr id="81" name="楕円 80"/>
        <xdr:cNvSpPr/>
      </xdr:nvSpPr>
      <xdr:spPr>
        <a:xfrm>
          <a:off x="2857500" y="61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92951</xdr:rowOff>
    </xdr:from>
    <xdr:ext cx="599010" cy="259045"/>
    <xdr:sp macro="" textlink="">
      <xdr:nvSpPr>
        <xdr:cNvPr id="82" name="テキスト ボックス 81"/>
        <xdr:cNvSpPr txBox="1"/>
      </xdr:nvSpPr>
      <xdr:spPr>
        <a:xfrm>
          <a:off x="2608795" y="592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121158</xdr:rowOff>
    </xdr:from>
    <xdr:to>
      <xdr:col>10</xdr:col>
      <xdr:colOff>165100</xdr:colOff>
      <xdr:row>36</xdr:row>
      <xdr:rowOff>51308</xdr:rowOff>
    </xdr:to>
    <xdr:sp macro="" textlink="">
      <xdr:nvSpPr>
        <xdr:cNvPr id="83" name="楕円 82"/>
        <xdr:cNvSpPr/>
      </xdr:nvSpPr>
      <xdr:spPr>
        <a:xfrm>
          <a:off x="1968500" y="61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67835</xdr:rowOff>
    </xdr:from>
    <xdr:ext cx="599010" cy="259045"/>
    <xdr:sp macro="" textlink="">
      <xdr:nvSpPr>
        <xdr:cNvPr id="84" name="テキスト ボックス 83"/>
        <xdr:cNvSpPr txBox="1"/>
      </xdr:nvSpPr>
      <xdr:spPr>
        <a:xfrm>
          <a:off x="1719795" y="589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114021</xdr:rowOff>
    </xdr:from>
    <xdr:to>
      <xdr:col>6</xdr:col>
      <xdr:colOff>38100</xdr:colOff>
      <xdr:row>36</xdr:row>
      <xdr:rowOff>44171</xdr:rowOff>
    </xdr:to>
    <xdr:sp macro="" textlink="">
      <xdr:nvSpPr>
        <xdr:cNvPr id="85" name="楕円 84"/>
        <xdr:cNvSpPr/>
      </xdr:nvSpPr>
      <xdr:spPr>
        <a:xfrm>
          <a:off x="1079500" y="61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60698</xdr:rowOff>
    </xdr:from>
    <xdr:ext cx="599010" cy="259045"/>
    <xdr:sp macro="" textlink="">
      <xdr:nvSpPr>
        <xdr:cNvPr id="86" name="テキスト ボックス 85"/>
        <xdr:cNvSpPr txBox="1"/>
      </xdr:nvSpPr>
      <xdr:spPr>
        <a:xfrm>
          <a:off x="830795" y="588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39667</xdr:rowOff>
    </xdr:from>
    <xdr:to>
      <xdr:col>24</xdr:col>
      <xdr:colOff>63500</xdr:colOff>
      <xdr:row>57</xdr:row>
      <xdr:rowOff>45016</xdr:rowOff>
    </xdr:to>
    <xdr:cxnSp macro="">
      <xdr:nvCxnSpPr>
        <xdr:cNvPr id="117" name="直線コネクタ 116"/>
        <xdr:cNvCxnSpPr/>
      </xdr:nvCxnSpPr>
      <xdr:spPr>
        <a:xfrm flipV="1">
          <a:off x="3797300" y="9812317"/>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45016</xdr:rowOff>
    </xdr:from>
    <xdr:to>
      <xdr:col>19</xdr:col>
      <xdr:colOff>177800</xdr:colOff>
      <xdr:row>57</xdr:row>
      <xdr:rowOff>45486</xdr:rowOff>
    </xdr:to>
    <xdr:cxnSp macro="">
      <xdr:nvCxnSpPr>
        <xdr:cNvPr id="120" name="直線コネクタ 119"/>
        <xdr:cNvCxnSpPr/>
      </xdr:nvCxnSpPr>
      <xdr:spPr>
        <a:xfrm flipV="1">
          <a:off x="2908300" y="9817666"/>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45486</xdr:rowOff>
    </xdr:from>
    <xdr:to>
      <xdr:col>15</xdr:col>
      <xdr:colOff>50800</xdr:colOff>
      <xdr:row>57</xdr:row>
      <xdr:rowOff>85262</xdr:rowOff>
    </xdr:to>
    <xdr:cxnSp macro="">
      <xdr:nvCxnSpPr>
        <xdr:cNvPr id="123" name="直線コネクタ 122"/>
        <xdr:cNvCxnSpPr/>
      </xdr:nvCxnSpPr>
      <xdr:spPr>
        <a:xfrm flipV="1">
          <a:off x="2019300" y="98181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85262</xdr:rowOff>
    </xdr:from>
    <xdr:to>
      <xdr:col>10</xdr:col>
      <xdr:colOff>114300</xdr:colOff>
      <xdr:row>57</xdr:row>
      <xdr:rowOff>109412</xdr:rowOff>
    </xdr:to>
    <xdr:cxnSp macro="">
      <xdr:nvCxnSpPr>
        <xdr:cNvPr id="126" name="直線コネクタ 125"/>
        <xdr:cNvCxnSpPr/>
      </xdr:nvCxnSpPr>
      <xdr:spPr>
        <a:xfrm flipV="1">
          <a:off x="1130300" y="9857912"/>
          <a:ext cx="889000" cy="2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160317</xdr:rowOff>
    </xdr:from>
    <xdr:to>
      <xdr:col>24</xdr:col>
      <xdr:colOff>114300</xdr:colOff>
      <xdr:row>57</xdr:row>
      <xdr:rowOff>90467</xdr:rowOff>
    </xdr:to>
    <xdr:sp macro="" textlink="">
      <xdr:nvSpPr>
        <xdr:cNvPr id="136" name="楕円 135"/>
        <xdr:cNvSpPr/>
      </xdr:nvSpPr>
      <xdr:spPr>
        <a:xfrm>
          <a:off x="4584700" y="97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11744</xdr:rowOff>
    </xdr:from>
    <xdr:ext cx="599010" cy="259045"/>
    <xdr:sp macro="" textlink="">
      <xdr:nvSpPr>
        <xdr:cNvPr id="137" name="物件費該当値テキスト"/>
        <xdr:cNvSpPr txBox="1"/>
      </xdr:nvSpPr>
      <xdr:spPr>
        <a:xfrm>
          <a:off x="4686300" y="961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165666</xdr:rowOff>
    </xdr:from>
    <xdr:to>
      <xdr:col>20</xdr:col>
      <xdr:colOff>38100</xdr:colOff>
      <xdr:row>57</xdr:row>
      <xdr:rowOff>95816</xdr:rowOff>
    </xdr:to>
    <xdr:sp macro="" textlink="">
      <xdr:nvSpPr>
        <xdr:cNvPr id="138" name="楕円 137"/>
        <xdr:cNvSpPr/>
      </xdr:nvSpPr>
      <xdr:spPr>
        <a:xfrm>
          <a:off x="3746500" y="97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112343</xdr:rowOff>
    </xdr:from>
    <xdr:ext cx="599010" cy="259045"/>
    <xdr:sp macro="" textlink="">
      <xdr:nvSpPr>
        <xdr:cNvPr id="139" name="テキスト ボックス 138"/>
        <xdr:cNvSpPr txBox="1"/>
      </xdr:nvSpPr>
      <xdr:spPr>
        <a:xfrm>
          <a:off x="3497795" y="95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166136</xdr:rowOff>
    </xdr:from>
    <xdr:to>
      <xdr:col>15</xdr:col>
      <xdr:colOff>101600</xdr:colOff>
      <xdr:row>57</xdr:row>
      <xdr:rowOff>96286</xdr:rowOff>
    </xdr:to>
    <xdr:sp macro="" textlink="">
      <xdr:nvSpPr>
        <xdr:cNvPr id="140" name="楕円 139"/>
        <xdr:cNvSpPr/>
      </xdr:nvSpPr>
      <xdr:spPr>
        <a:xfrm>
          <a:off x="2857500" y="97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112813</xdr:rowOff>
    </xdr:from>
    <xdr:ext cx="599010" cy="259045"/>
    <xdr:sp macro="" textlink="">
      <xdr:nvSpPr>
        <xdr:cNvPr id="141" name="テキスト ボックス 140"/>
        <xdr:cNvSpPr txBox="1"/>
      </xdr:nvSpPr>
      <xdr:spPr>
        <a:xfrm>
          <a:off x="2608795" y="954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34462</xdr:rowOff>
    </xdr:from>
    <xdr:to>
      <xdr:col>10</xdr:col>
      <xdr:colOff>165100</xdr:colOff>
      <xdr:row>57</xdr:row>
      <xdr:rowOff>136062</xdr:rowOff>
    </xdr:to>
    <xdr:sp macro="" textlink="">
      <xdr:nvSpPr>
        <xdr:cNvPr id="142" name="楕円 141"/>
        <xdr:cNvSpPr/>
      </xdr:nvSpPr>
      <xdr:spPr>
        <a:xfrm>
          <a:off x="1968500" y="9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152589</xdr:rowOff>
    </xdr:from>
    <xdr:ext cx="599010" cy="259045"/>
    <xdr:sp macro="" textlink="">
      <xdr:nvSpPr>
        <xdr:cNvPr id="143" name="テキスト ボックス 142"/>
        <xdr:cNvSpPr txBox="1"/>
      </xdr:nvSpPr>
      <xdr:spPr>
        <a:xfrm>
          <a:off x="1719795" y="95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58612</xdr:rowOff>
    </xdr:from>
    <xdr:to>
      <xdr:col>6</xdr:col>
      <xdr:colOff>38100</xdr:colOff>
      <xdr:row>57</xdr:row>
      <xdr:rowOff>160212</xdr:rowOff>
    </xdr:to>
    <xdr:sp macro="" textlink="">
      <xdr:nvSpPr>
        <xdr:cNvPr id="144" name="楕円 143"/>
        <xdr:cNvSpPr/>
      </xdr:nvSpPr>
      <xdr:spPr>
        <a:xfrm>
          <a:off x="1079500" y="98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5289</xdr:rowOff>
    </xdr:from>
    <xdr:ext cx="599010" cy="259045"/>
    <xdr:sp macro="" textlink="">
      <xdr:nvSpPr>
        <xdr:cNvPr id="145" name="テキスト ボックス 144"/>
        <xdr:cNvSpPr txBox="1"/>
      </xdr:nvSpPr>
      <xdr:spPr>
        <a:xfrm>
          <a:off x="830795" y="960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85689</xdr:rowOff>
    </xdr:from>
    <xdr:to>
      <xdr:col>24</xdr:col>
      <xdr:colOff>63500</xdr:colOff>
      <xdr:row>77</xdr:row>
      <xdr:rowOff>101067</xdr:rowOff>
    </xdr:to>
    <xdr:cxnSp macro="">
      <xdr:nvCxnSpPr>
        <xdr:cNvPr id="174" name="直線コネクタ 173"/>
        <xdr:cNvCxnSpPr/>
      </xdr:nvCxnSpPr>
      <xdr:spPr>
        <a:xfrm flipV="1">
          <a:off x="3797300" y="13287339"/>
          <a:ext cx="838200" cy="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99496</xdr:rowOff>
    </xdr:from>
    <xdr:to>
      <xdr:col>19</xdr:col>
      <xdr:colOff>177800</xdr:colOff>
      <xdr:row>77</xdr:row>
      <xdr:rowOff>101067</xdr:rowOff>
    </xdr:to>
    <xdr:cxnSp macro="">
      <xdr:nvCxnSpPr>
        <xdr:cNvPr id="177" name="直線コネクタ 176"/>
        <xdr:cNvCxnSpPr/>
      </xdr:nvCxnSpPr>
      <xdr:spPr>
        <a:xfrm>
          <a:off x="2908300" y="13301146"/>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99496</xdr:rowOff>
    </xdr:from>
    <xdr:to>
      <xdr:col>15</xdr:col>
      <xdr:colOff>50800</xdr:colOff>
      <xdr:row>77</xdr:row>
      <xdr:rowOff>144089</xdr:rowOff>
    </xdr:to>
    <xdr:cxnSp macro="">
      <xdr:nvCxnSpPr>
        <xdr:cNvPr id="180" name="直線コネクタ 179"/>
        <xdr:cNvCxnSpPr/>
      </xdr:nvCxnSpPr>
      <xdr:spPr>
        <a:xfrm flipV="1">
          <a:off x="2019300" y="13301146"/>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144089</xdr:rowOff>
    </xdr:from>
    <xdr:to>
      <xdr:col>10</xdr:col>
      <xdr:colOff>114300</xdr:colOff>
      <xdr:row>77</xdr:row>
      <xdr:rowOff>158415</xdr:rowOff>
    </xdr:to>
    <xdr:cxnSp macro="">
      <xdr:nvCxnSpPr>
        <xdr:cNvPr id="183" name="直線コネクタ 182"/>
        <xdr:cNvCxnSpPr/>
      </xdr:nvCxnSpPr>
      <xdr:spPr>
        <a:xfrm flipV="1">
          <a:off x="1130300" y="13345739"/>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34889</xdr:rowOff>
    </xdr:from>
    <xdr:to>
      <xdr:col>24</xdr:col>
      <xdr:colOff>114300</xdr:colOff>
      <xdr:row>77</xdr:row>
      <xdr:rowOff>136489</xdr:rowOff>
    </xdr:to>
    <xdr:sp macro="" textlink="">
      <xdr:nvSpPr>
        <xdr:cNvPr id="193" name="楕円 192"/>
        <xdr:cNvSpPr/>
      </xdr:nvSpPr>
      <xdr:spPr>
        <a:xfrm>
          <a:off x="4584700" y="132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57766</xdr:rowOff>
    </xdr:from>
    <xdr:ext cx="534377" cy="259045"/>
    <xdr:sp macro="" textlink="">
      <xdr:nvSpPr>
        <xdr:cNvPr id="194" name="維持補修費該当値テキスト"/>
        <xdr:cNvSpPr txBox="1"/>
      </xdr:nvSpPr>
      <xdr:spPr>
        <a:xfrm>
          <a:off x="4686300" y="130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50267</xdr:rowOff>
    </xdr:from>
    <xdr:to>
      <xdr:col>20</xdr:col>
      <xdr:colOff>38100</xdr:colOff>
      <xdr:row>77</xdr:row>
      <xdr:rowOff>151867</xdr:rowOff>
    </xdr:to>
    <xdr:sp macro="" textlink="">
      <xdr:nvSpPr>
        <xdr:cNvPr id="195" name="楕円 194"/>
        <xdr:cNvSpPr/>
      </xdr:nvSpPr>
      <xdr:spPr>
        <a:xfrm>
          <a:off x="3746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168394</xdr:rowOff>
    </xdr:from>
    <xdr:ext cx="534377" cy="259045"/>
    <xdr:sp macro="" textlink="">
      <xdr:nvSpPr>
        <xdr:cNvPr id="196" name="テキスト ボックス 195"/>
        <xdr:cNvSpPr txBox="1"/>
      </xdr:nvSpPr>
      <xdr:spPr>
        <a:xfrm>
          <a:off x="3530111" y="130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48696</xdr:rowOff>
    </xdr:from>
    <xdr:to>
      <xdr:col>15</xdr:col>
      <xdr:colOff>101600</xdr:colOff>
      <xdr:row>77</xdr:row>
      <xdr:rowOff>150296</xdr:rowOff>
    </xdr:to>
    <xdr:sp macro="" textlink="">
      <xdr:nvSpPr>
        <xdr:cNvPr id="197" name="楕円 196"/>
        <xdr:cNvSpPr/>
      </xdr:nvSpPr>
      <xdr:spPr>
        <a:xfrm>
          <a:off x="2857500" y="132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166823</xdr:rowOff>
    </xdr:from>
    <xdr:ext cx="534377" cy="259045"/>
    <xdr:sp macro="" textlink="">
      <xdr:nvSpPr>
        <xdr:cNvPr id="198" name="テキスト ボックス 197"/>
        <xdr:cNvSpPr txBox="1"/>
      </xdr:nvSpPr>
      <xdr:spPr>
        <a:xfrm>
          <a:off x="2641111" y="1302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93289</xdr:rowOff>
    </xdr:from>
    <xdr:to>
      <xdr:col>10</xdr:col>
      <xdr:colOff>165100</xdr:colOff>
      <xdr:row>78</xdr:row>
      <xdr:rowOff>23439</xdr:rowOff>
    </xdr:to>
    <xdr:sp macro="" textlink="">
      <xdr:nvSpPr>
        <xdr:cNvPr id="199" name="楕円 198"/>
        <xdr:cNvSpPr/>
      </xdr:nvSpPr>
      <xdr:spPr>
        <a:xfrm>
          <a:off x="19685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39966</xdr:rowOff>
    </xdr:from>
    <xdr:ext cx="534377" cy="259045"/>
    <xdr:sp macro="" textlink="">
      <xdr:nvSpPr>
        <xdr:cNvPr id="200" name="テキスト ボックス 199"/>
        <xdr:cNvSpPr txBox="1"/>
      </xdr:nvSpPr>
      <xdr:spPr>
        <a:xfrm>
          <a:off x="1752111" y="130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107615</xdr:rowOff>
    </xdr:from>
    <xdr:to>
      <xdr:col>6</xdr:col>
      <xdr:colOff>38100</xdr:colOff>
      <xdr:row>78</xdr:row>
      <xdr:rowOff>37765</xdr:rowOff>
    </xdr:to>
    <xdr:sp macro="" textlink="">
      <xdr:nvSpPr>
        <xdr:cNvPr id="201" name="楕円 200"/>
        <xdr:cNvSpPr/>
      </xdr:nvSpPr>
      <xdr:spPr>
        <a:xfrm>
          <a:off x="1079500" y="133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54292</xdr:rowOff>
    </xdr:from>
    <xdr:ext cx="534377" cy="259045"/>
    <xdr:sp macro="" textlink="">
      <xdr:nvSpPr>
        <xdr:cNvPr id="202" name="テキスト ボックス 201"/>
        <xdr:cNvSpPr txBox="1"/>
      </xdr:nvSpPr>
      <xdr:spPr>
        <a:xfrm>
          <a:off x="863111" y="1308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94475</xdr:rowOff>
    </xdr:from>
    <xdr:to>
      <xdr:col>24</xdr:col>
      <xdr:colOff>63500</xdr:colOff>
      <xdr:row>92</xdr:row>
      <xdr:rowOff>110334</xdr:rowOff>
    </xdr:to>
    <xdr:cxnSp macro="">
      <xdr:nvCxnSpPr>
        <xdr:cNvPr id="235" name="直線コネクタ 234"/>
        <xdr:cNvCxnSpPr/>
      </xdr:nvCxnSpPr>
      <xdr:spPr>
        <a:xfrm>
          <a:off x="3797300" y="15867875"/>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94475</xdr:rowOff>
    </xdr:from>
    <xdr:to>
      <xdr:col>19</xdr:col>
      <xdr:colOff>177800</xdr:colOff>
      <xdr:row>93</xdr:row>
      <xdr:rowOff>48785</xdr:rowOff>
    </xdr:to>
    <xdr:cxnSp macro="">
      <xdr:nvCxnSpPr>
        <xdr:cNvPr id="238" name="直線コネクタ 237"/>
        <xdr:cNvCxnSpPr/>
      </xdr:nvCxnSpPr>
      <xdr:spPr>
        <a:xfrm flipV="1">
          <a:off x="2908300" y="15867875"/>
          <a:ext cx="889000" cy="12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48785</xdr:rowOff>
    </xdr:from>
    <xdr:to>
      <xdr:col>15</xdr:col>
      <xdr:colOff>50800</xdr:colOff>
      <xdr:row>93</xdr:row>
      <xdr:rowOff>110306</xdr:rowOff>
    </xdr:to>
    <xdr:cxnSp macro="">
      <xdr:nvCxnSpPr>
        <xdr:cNvPr id="241" name="直線コネクタ 240"/>
        <xdr:cNvCxnSpPr/>
      </xdr:nvCxnSpPr>
      <xdr:spPr>
        <a:xfrm flipV="1">
          <a:off x="2019300" y="15993635"/>
          <a:ext cx="889000" cy="6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110306</xdr:rowOff>
    </xdr:from>
    <xdr:to>
      <xdr:col>10</xdr:col>
      <xdr:colOff>114300</xdr:colOff>
      <xdr:row>95</xdr:row>
      <xdr:rowOff>8807</xdr:rowOff>
    </xdr:to>
    <xdr:cxnSp macro="">
      <xdr:nvCxnSpPr>
        <xdr:cNvPr id="244" name="直線コネクタ 243"/>
        <xdr:cNvCxnSpPr/>
      </xdr:nvCxnSpPr>
      <xdr:spPr>
        <a:xfrm flipV="1">
          <a:off x="1130300" y="16055156"/>
          <a:ext cx="889000" cy="24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59534</xdr:rowOff>
    </xdr:from>
    <xdr:to>
      <xdr:col>24</xdr:col>
      <xdr:colOff>114300</xdr:colOff>
      <xdr:row>92</xdr:row>
      <xdr:rowOff>161134</xdr:rowOff>
    </xdr:to>
    <xdr:sp macro="" textlink="">
      <xdr:nvSpPr>
        <xdr:cNvPr id="254" name="楕円 253"/>
        <xdr:cNvSpPr/>
      </xdr:nvSpPr>
      <xdr:spPr>
        <a:xfrm>
          <a:off x="4584700" y="158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82411</xdr:rowOff>
    </xdr:from>
    <xdr:ext cx="599010" cy="259045"/>
    <xdr:sp macro="" textlink="">
      <xdr:nvSpPr>
        <xdr:cNvPr id="255" name="扶助費該当値テキスト"/>
        <xdr:cNvSpPr txBox="1"/>
      </xdr:nvSpPr>
      <xdr:spPr>
        <a:xfrm>
          <a:off x="4686300" y="1568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43675</xdr:rowOff>
    </xdr:from>
    <xdr:to>
      <xdr:col>20</xdr:col>
      <xdr:colOff>38100</xdr:colOff>
      <xdr:row>92</xdr:row>
      <xdr:rowOff>145275</xdr:rowOff>
    </xdr:to>
    <xdr:sp macro="" textlink="">
      <xdr:nvSpPr>
        <xdr:cNvPr id="256" name="楕円 255"/>
        <xdr:cNvSpPr/>
      </xdr:nvSpPr>
      <xdr:spPr>
        <a:xfrm>
          <a:off x="3746500" y="158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161802</xdr:rowOff>
    </xdr:from>
    <xdr:ext cx="599010" cy="259045"/>
    <xdr:sp macro="" textlink="">
      <xdr:nvSpPr>
        <xdr:cNvPr id="257" name="テキスト ボックス 256"/>
        <xdr:cNvSpPr txBox="1"/>
      </xdr:nvSpPr>
      <xdr:spPr>
        <a:xfrm>
          <a:off x="3497795" y="1559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169435</xdr:rowOff>
    </xdr:from>
    <xdr:to>
      <xdr:col>15</xdr:col>
      <xdr:colOff>101600</xdr:colOff>
      <xdr:row>93</xdr:row>
      <xdr:rowOff>99585</xdr:rowOff>
    </xdr:to>
    <xdr:sp macro="" textlink="">
      <xdr:nvSpPr>
        <xdr:cNvPr id="258" name="楕円 257"/>
        <xdr:cNvSpPr/>
      </xdr:nvSpPr>
      <xdr:spPr>
        <a:xfrm>
          <a:off x="2857500" y="159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116112</xdr:rowOff>
    </xdr:from>
    <xdr:ext cx="599010" cy="259045"/>
    <xdr:sp macro="" textlink="">
      <xdr:nvSpPr>
        <xdr:cNvPr id="259" name="テキスト ボックス 258"/>
        <xdr:cNvSpPr txBox="1"/>
      </xdr:nvSpPr>
      <xdr:spPr>
        <a:xfrm>
          <a:off x="2608795" y="157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59506</xdr:rowOff>
    </xdr:from>
    <xdr:to>
      <xdr:col>10</xdr:col>
      <xdr:colOff>165100</xdr:colOff>
      <xdr:row>93</xdr:row>
      <xdr:rowOff>161106</xdr:rowOff>
    </xdr:to>
    <xdr:sp macro="" textlink="">
      <xdr:nvSpPr>
        <xdr:cNvPr id="260" name="楕円 259"/>
        <xdr:cNvSpPr/>
      </xdr:nvSpPr>
      <xdr:spPr>
        <a:xfrm>
          <a:off x="1968500" y="160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6183</xdr:rowOff>
    </xdr:from>
    <xdr:ext cx="599010" cy="259045"/>
    <xdr:sp macro="" textlink="">
      <xdr:nvSpPr>
        <xdr:cNvPr id="261" name="テキスト ボックス 260"/>
        <xdr:cNvSpPr txBox="1"/>
      </xdr:nvSpPr>
      <xdr:spPr>
        <a:xfrm>
          <a:off x="1719795" y="1577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129457</xdr:rowOff>
    </xdr:from>
    <xdr:to>
      <xdr:col>6</xdr:col>
      <xdr:colOff>38100</xdr:colOff>
      <xdr:row>95</xdr:row>
      <xdr:rowOff>59607</xdr:rowOff>
    </xdr:to>
    <xdr:sp macro="" textlink="">
      <xdr:nvSpPr>
        <xdr:cNvPr id="262" name="楕円 261"/>
        <xdr:cNvSpPr/>
      </xdr:nvSpPr>
      <xdr:spPr>
        <a:xfrm>
          <a:off x="1079500" y="162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76134</xdr:rowOff>
    </xdr:from>
    <xdr:ext cx="534377" cy="259045"/>
    <xdr:sp macro="" textlink="">
      <xdr:nvSpPr>
        <xdr:cNvPr id="263" name="テキスト ボックス 262"/>
        <xdr:cNvSpPr txBox="1"/>
      </xdr:nvSpPr>
      <xdr:spPr>
        <a:xfrm>
          <a:off x="863111" y="1602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38262</xdr:rowOff>
    </xdr:from>
    <xdr:to>
      <xdr:col>55</xdr:col>
      <xdr:colOff>0</xdr:colOff>
      <xdr:row>37</xdr:row>
      <xdr:rowOff>64386</xdr:rowOff>
    </xdr:to>
    <xdr:cxnSp macro="">
      <xdr:nvCxnSpPr>
        <xdr:cNvPr id="292" name="直線コネクタ 291"/>
        <xdr:cNvCxnSpPr/>
      </xdr:nvCxnSpPr>
      <xdr:spPr>
        <a:xfrm flipV="1">
          <a:off x="9639300" y="6381912"/>
          <a:ext cx="8382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64205</xdr:rowOff>
    </xdr:from>
    <xdr:to>
      <xdr:col>50</xdr:col>
      <xdr:colOff>114300</xdr:colOff>
      <xdr:row>37</xdr:row>
      <xdr:rowOff>64386</xdr:rowOff>
    </xdr:to>
    <xdr:cxnSp macro="">
      <xdr:nvCxnSpPr>
        <xdr:cNvPr id="295" name="直線コネクタ 294"/>
        <xdr:cNvCxnSpPr/>
      </xdr:nvCxnSpPr>
      <xdr:spPr>
        <a:xfrm>
          <a:off x="8750300" y="6407855"/>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65839</xdr:rowOff>
    </xdr:from>
    <xdr:to>
      <xdr:col>45</xdr:col>
      <xdr:colOff>177800</xdr:colOff>
      <xdr:row>37</xdr:row>
      <xdr:rowOff>64205</xdr:rowOff>
    </xdr:to>
    <xdr:cxnSp macro="">
      <xdr:nvCxnSpPr>
        <xdr:cNvPr id="298" name="直線コネクタ 297"/>
        <xdr:cNvCxnSpPr/>
      </xdr:nvCxnSpPr>
      <xdr:spPr>
        <a:xfrm>
          <a:off x="7861300" y="6238039"/>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65839</xdr:rowOff>
    </xdr:from>
    <xdr:to>
      <xdr:col>41</xdr:col>
      <xdr:colOff>50800</xdr:colOff>
      <xdr:row>37</xdr:row>
      <xdr:rowOff>65277</xdr:rowOff>
    </xdr:to>
    <xdr:cxnSp macro="">
      <xdr:nvCxnSpPr>
        <xdr:cNvPr id="301" name="直線コネクタ 300"/>
        <xdr:cNvCxnSpPr/>
      </xdr:nvCxnSpPr>
      <xdr:spPr>
        <a:xfrm flipV="1">
          <a:off x="6972300" y="6238039"/>
          <a:ext cx="889000" cy="1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158912</xdr:rowOff>
    </xdr:from>
    <xdr:to>
      <xdr:col>55</xdr:col>
      <xdr:colOff>50800</xdr:colOff>
      <xdr:row>37</xdr:row>
      <xdr:rowOff>89062</xdr:rowOff>
    </xdr:to>
    <xdr:sp macro="" textlink="">
      <xdr:nvSpPr>
        <xdr:cNvPr id="311" name="楕円 310"/>
        <xdr:cNvSpPr/>
      </xdr:nvSpPr>
      <xdr:spPr>
        <a:xfrm>
          <a:off x="10426700" y="63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137339</xdr:rowOff>
    </xdr:from>
    <xdr:ext cx="599010" cy="259045"/>
    <xdr:sp macro="" textlink="">
      <xdr:nvSpPr>
        <xdr:cNvPr id="312" name="補助費等該当値テキスト"/>
        <xdr:cNvSpPr txBox="1"/>
      </xdr:nvSpPr>
      <xdr:spPr>
        <a:xfrm>
          <a:off x="10528300" y="630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13586</xdr:rowOff>
    </xdr:from>
    <xdr:to>
      <xdr:col>50</xdr:col>
      <xdr:colOff>165100</xdr:colOff>
      <xdr:row>37</xdr:row>
      <xdr:rowOff>115186</xdr:rowOff>
    </xdr:to>
    <xdr:sp macro="" textlink="">
      <xdr:nvSpPr>
        <xdr:cNvPr id="313" name="楕円 312"/>
        <xdr:cNvSpPr/>
      </xdr:nvSpPr>
      <xdr:spPr>
        <a:xfrm>
          <a:off x="9588500" y="63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106313</xdr:rowOff>
    </xdr:from>
    <xdr:ext cx="599010" cy="259045"/>
    <xdr:sp macro="" textlink="">
      <xdr:nvSpPr>
        <xdr:cNvPr id="314" name="テキスト ボックス 313"/>
        <xdr:cNvSpPr txBox="1"/>
      </xdr:nvSpPr>
      <xdr:spPr>
        <a:xfrm>
          <a:off x="9339795" y="64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13405</xdr:rowOff>
    </xdr:from>
    <xdr:to>
      <xdr:col>46</xdr:col>
      <xdr:colOff>38100</xdr:colOff>
      <xdr:row>37</xdr:row>
      <xdr:rowOff>115005</xdr:rowOff>
    </xdr:to>
    <xdr:sp macro="" textlink="">
      <xdr:nvSpPr>
        <xdr:cNvPr id="315" name="楕円 314"/>
        <xdr:cNvSpPr/>
      </xdr:nvSpPr>
      <xdr:spPr>
        <a:xfrm>
          <a:off x="8699500" y="63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106132</xdr:rowOff>
    </xdr:from>
    <xdr:ext cx="599010" cy="259045"/>
    <xdr:sp macro="" textlink="">
      <xdr:nvSpPr>
        <xdr:cNvPr id="316" name="テキスト ボックス 315"/>
        <xdr:cNvSpPr txBox="1"/>
      </xdr:nvSpPr>
      <xdr:spPr>
        <a:xfrm>
          <a:off x="8450795" y="644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15039</xdr:rowOff>
    </xdr:from>
    <xdr:to>
      <xdr:col>41</xdr:col>
      <xdr:colOff>101600</xdr:colOff>
      <xdr:row>36</xdr:row>
      <xdr:rowOff>116639</xdr:rowOff>
    </xdr:to>
    <xdr:sp macro="" textlink="">
      <xdr:nvSpPr>
        <xdr:cNvPr id="317" name="楕円 316"/>
        <xdr:cNvSpPr/>
      </xdr:nvSpPr>
      <xdr:spPr>
        <a:xfrm>
          <a:off x="7810500" y="61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133166</xdr:rowOff>
    </xdr:from>
    <xdr:ext cx="599010" cy="259045"/>
    <xdr:sp macro="" textlink="">
      <xdr:nvSpPr>
        <xdr:cNvPr id="318" name="テキスト ボックス 317"/>
        <xdr:cNvSpPr txBox="1"/>
      </xdr:nvSpPr>
      <xdr:spPr>
        <a:xfrm>
          <a:off x="7561795" y="596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14477</xdr:rowOff>
    </xdr:from>
    <xdr:to>
      <xdr:col>36</xdr:col>
      <xdr:colOff>165100</xdr:colOff>
      <xdr:row>37</xdr:row>
      <xdr:rowOff>116077</xdr:rowOff>
    </xdr:to>
    <xdr:sp macro="" textlink="">
      <xdr:nvSpPr>
        <xdr:cNvPr id="319" name="楕円 318"/>
        <xdr:cNvSpPr/>
      </xdr:nvSpPr>
      <xdr:spPr>
        <a:xfrm>
          <a:off x="6921500" y="63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107204</xdr:rowOff>
    </xdr:from>
    <xdr:ext cx="599010" cy="259045"/>
    <xdr:sp macro="" textlink="">
      <xdr:nvSpPr>
        <xdr:cNvPr id="320" name="テキスト ボックス 319"/>
        <xdr:cNvSpPr txBox="1"/>
      </xdr:nvSpPr>
      <xdr:spPr>
        <a:xfrm>
          <a:off x="6672795" y="645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142273</xdr:rowOff>
    </xdr:from>
    <xdr:to>
      <xdr:col>55</xdr:col>
      <xdr:colOff>0</xdr:colOff>
      <xdr:row>58</xdr:row>
      <xdr:rowOff>8677</xdr:rowOff>
    </xdr:to>
    <xdr:cxnSp macro="">
      <xdr:nvCxnSpPr>
        <xdr:cNvPr id="347" name="直線コネクタ 346"/>
        <xdr:cNvCxnSpPr/>
      </xdr:nvCxnSpPr>
      <xdr:spPr>
        <a:xfrm flipV="1">
          <a:off x="9639300" y="9914923"/>
          <a:ext cx="838200" cy="3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29804</xdr:rowOff>
    </xdr:from>
    <xdr:to>
      <xdr:col>50</xdr:col>
      <xdr:colOff>114300</xdr:colOff>
      <xdr:row>58</xdr:row>
      <xdr:rowOff>8677</xdr:rowOff>
    </xdr:to>
    <xdr:cxnSp macro="">
      <xdr:nvCxnSpPr>
        <xdr:cNvPr id="350" name="直線コネクタ 349"/>
        <xdr:cNvCxnSpPr/>
      </xdr:nvCxnSpPr>
      <xdr:spPr>
        <a:xfrm>
          <a:off x="8750300" y="9802454"/>
          <a:ext cx="889000" cy="1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29804</xdr:rowOff>
    </xdr:from>
    <xdr:to>
      <xdr:col>45</xdr:col>
      <xdr:colOff>177800</xdr:colOff>
      <xdr:row>58</xdr:row>
      <xdr:rowOff>29621</xdr:rowOff>
    </xdr:to>
    <xdr:cxnSp macro="">
      <xdr:nvCxnSpPr>
        <xdr:cNvPr id="353" name="直線コネクタ 352"/>
        <xdr:cNvCxnSpPr/>
      </xdr:nvCxnSpPr>
      <xdr:spPr>
        <a:xfrm flipV="1">
          <a:off x="7861300" y="9802454"/>
          <a:ext cx="889000" cy="1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156379</xdr:rowOff>
    </xdr:from>
    <xdr:to>
      <xdr:col>41</xdr:col>
      <xdr:colOff>50800</xdr:colOff>
      <xdr:row>58</xdr:row>
      <xdr:rowOff>29621</xdr:rowOff>
    </xdr:to>
    <xdr:cxnSp macro="">
      <xdr:nvCxnSpPr>
        <xdr:cNvPr id="356" name="直線コネクタ 355"/>
        <xdr:cNvCxnSpPr/>
      </xdr:nvCxnSpPr>
      <xdr:spPr>
        <a:xfrm>
          <a:off x="6972300" y="9929029"/>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91473</xdr:rowOff>
    </xdr:from>
    <xdr:to>
      <xdr:col>55</xdr:col>
      <xdr:colOff>50800</xdr:colOff>
      <xdr:row>58</xdr:row>
      <xdr:rowOff>21623</xdr:rowOff>
    </xdr:to>
    <xdr:sp macro="" textlink="">
      <xdr:nvSpPr>
        <xdr:cNvPr id="366" name="楕円 365"/>
        <xdr:cNvSpPr/>
      </xdr:nvSpPr>
      <xdr:spPr>
        <a:xfrm>
          <a:off x="10426700" y="98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114350</xdr:rowOff>
    </xdr:from>
    <xdr:ext cx="599010" cy="259045"/>
    <xdr:sp macro="" textlink="">
      <xdr:nvSpPr>
        <xdr:cNvPr id="367" name="普通建設事業費該当値テキスト"/>
        <xdr:cNvSpPr txBox="1"/>
      </xdr:nvSpPr>
      <xdr:spPr>
        <a:xfrm>
          <a:off x="10528300" y="971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129327</xdr:rowOff>
    </xdr:from>
    <xdr:to>
      <xdr:col>50</xdr:col>
      <xdr:colOff>165100</xdr:colOff>
      <xdr:row>58</xdr:row>
      <xdr:rowOff>59477</xdr:rowOff>
    </xdr:to>
    <xdr:sp macro="" textlink="">
      <xdr:nvSpPr>
        <xdr:cNvPr id="368" name="楕円 367"/>
        <xdr:cNvSpPr/>
      </xdr:nvSpPr>
      <xdr:spPr>
        <a:xfrm>
          <a:off x="9588500" y="99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50604</xdr:rowOff>
    </xdr:from>
    <xdr:ext cx="599010" cy="259045"/>
    <xdr:sp macro="" textlink="">
      <xdr:nvSpPr>
        <xdr:cNvPr id="369" name="テキスト ボックス 368"/>
        <xdr:cNvSpPr txBox="1"/>
      </xdr:nvSpPr>
      <xdr:spPr>
        <a:xfrm>
          <a:off x="9339795" y="999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150454</xdr:rowOff>
    </xdr:from>
    <xdr:to>
      <xdr:col>46</xdr:col>
      <xdr:colOff>38100</xdr:colOff>
      <xdr:row>57</xdr:row>
      <xdr:rowOff>80604</xdr:rowOff>
    </xdr:to>
    <xdr:sp macro="" textlink="">
      <xdr:nvSpPr>
        <xdr:cNvPr id="370" name="楕円 369"/>
        <xdr:cNvSpPr/>
      </xdr:nvSpPr>
      <xdr:spPr>
        <a:xfrm>
          <a:off x="8699500" y="97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97131</xdr:rowOff>
    </xdr:from>
    <xdr:ext cx="599010" cy="259045"/>
    <xdr:sp macro="" textlink="">
      <xdr:nvSpPr>
        <xdr:cNvPr id="371" name="テキスト ボックス 370"/>
        <xdr:cNvSpPr txBox="1"/>
      </xdr:nvSpPr>
      <xdr:spPr>
        <a:xfrm>
          <a:off x="8450795" y="952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150271</xdr:rowOff>
    </xdr:from>
    <xdr:to>
      <xdr:col>41</xdr:col>
      <xdr:colOff>101600</xdr:colOff>
      <xdr:row>58</xdr:row>
      <xdr:rowOff>80421</xdr:rowOff>
    </xdr:to>
    <xdr:sp macro="" textlink="">
      <xdr:nvSpPr>
        <xdr:cNvPr id="372" name="楕円 371"/>
        <xdr:cNvSpPr/>
      </xdr:nvSpPr>
      <xdr:spPr>
        <a:xfrm>
          <a:off x="7810500" y="992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71548</xdr:rowOff>
    </xdr:from>
    <xdr:ext cx="599010" cy="259045"/>
    <xdr:sp macro="" textlink="">
      <xdr:nvSpPr>
        <xdr:cNvPr id="373" name="テキスト ボックス 372"/>
        <xdr:cNvSpPr txBox="1"/>
      </xdr:nvSpPr>
      <xdr:spPr>
        <a:xfrm>
          <a:off x="7561795" y="1001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105579</xdr:rowOff>
    </xdr:from>
    <xdr:to>
      <xdr:col>36</xdr:col>
      <xdr:colOff>165100</xdr:colOff>
      <xdr:row>58</xdr:row>
      <xdr:rowOff>35729</xdr:rowOff>
    </xdr:to>
    <xdr:sp macro="" textlink="">
      <xdr:nvSpPr>
        <xdr:cNvPr id="374" name="楕円 373"/>
        <xdr:cNvSpPr/>
      </xdr:nvSpPr>
      <xdr:spPr>
        <a:xfrm>
          <a:off x="6921500" y="98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52256</xdr:rowOff>
    </xdr:from>
    <xdr:ext cx="599010" cy="259045"/>
    <xdr:sp macro="" textlink="">
      <xdr:nvSpPr>
        <xdr:cNvPr id="375" name="テキスト ボックス 374"/>
        <xdr:cNvSpPr txBox="1"/>
      </xdr:nvSpPr>
      <xdr:spPr>
        <a:xfrm>
          <a:off x="6672795" y="965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86164</xdr:rowOff>
    </xdr:from>
    <xdr:to>
      <xdr:col>55</xdr:col>
      <xdr:colOff>0</xdr:colOff>
      <xdr:row>79</xdr:row>
      <xdr:rowOff>21160</xdr:rowOff>
    </xdr:to>
    <xdr:cxnSp macro="">
      <xdr:nvCxnSpPr>
        <xdr:cNvPr id="404" name="直線コネクタ 403"/>
        <xdr:cNvCxnSpPr/>
      </xdr:nvCxnSpPr>
      <xdr:spPr>
        <a:xfrm>
          <a:off x="9639300" y="13459264"/>
          <a:ext cx="838200" cy="1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86164</xdr:rowOff>
    </xdr:from>
    <xdr:to>
      <xdr:col>50</xdr:col>
      <xdr:colOff>114300</xdr:colOff>
      <xdr:row>78</xdr:row>
      <xdr:rowOff>138340</xdr:rowOff>
    </xdr:to>
    <xdr:cxnSp macro="">
      <xdr:nvCxnSpPr>
        <xdr:cNvPr id="407" name="直線コネクタ 406"/>
        <xdr:cNvCxnSpPr/>
      </xdr:nvCxnSpPr>
      <xdr:spPr>
        <a:xfrm flipV="1">
          <a:off x="8750300" y="13459264"/>
          <a:ext cx="889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138340</xdr:rowOff>
    </xdr:from>
    <xdr:to>
      <xdr:col>45</xdr:col>
      <xdr:colOff>177800</xdr:colOff>
      <xdr:row>79</xdr:row>
      <xdr:rowOff>21279</xdr:rowOff>
    </xdr:to>
    <xdr:cxnSp macro="">
      <xdr:nvCxnSpPr>
        <xdr:cNvPr id="410" name="直線コネクタ 409"/>
        <xdr:cNvCxnSpPr/>
      </xdr:nvCxnSpPr>
      <xdr:spPr>
        <a:xfrm flipV="1">
          <a:off x="7861300" y="13511440"/>
          <a:ext cx="889000" cy="5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167196</xdr:rowOff>
    </xdr:from>
    <xdr:to>
      <xdr:col>41</xdr:col>
      <xdr:colOff>50800</xdr:colOff>
      <xdr:row>79</xdr:row>
      <xdr:rowOff>21279</xdr:rowOff>
    </xdr:to>
    <xdr:cxnSp macro="">
      <xdr:nvCxnSpPr>
        <xdr:cNvPr id="413" name="直線コネクタ 412"/>
        <xdr:cNvCxnSpPr/>
      </xdr:nvCxnSpPr>
      <xdr:spPr>
        <a:xfrm>
          <a:off x="6972300" y="13540296"/>
          <a:ext cx="889000" cy="2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141810</xdr:rowOff>
    </xdr:from>
    <xdr:to>
      <xdr:col>55</xdr:col>
      <xdr:colOff>50800</xdr:colOff>
      <xdr:row>79</xdr:row>
      <xdr:rowOff>71960</xdr:rowOff>
    </xdr:to>
    <xdr:sp macro="" textlink="">
      <xdr:nvSpPr>
        <xdr:cNvPr id="423" name="楕円 422"/>
        <xdr:cNvSpPr/>
      </xdr:nvSpPr>
      <xdr:spPr>
        <a:xfrm>
          <a:off x="10426700" y="135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56737</xdr:rowOff>
    </xdr:from>
    <xdr:ext cx="534377" cy="259045"/>
    <xdr:sp macro="" textlink="">
      <xdr:nvSpPr>
        <xdr:cNvPr id="424" name="普通建設事業費 （ うち新規整備　）該当値テキスト"/>
        <xdr:cNvSpPr txBox="1"/>
      </xdr:nvSpPr>
      <xdr:spPr>
        <a:xfrm>
          <a:off x="10528300" y="134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35364</xdr:rowOff>
    </xdr:from>
    <xdr:to>
      <xdr:col>50</xdr:col>
      <xdr:colOff>165100</xdr:colOff>
      <xdr:row>78</xdr:row>
      <xdr:rowOff>136964</xdr:rowOff>
    </xdr:to>
    <xdr:sp macro="" textlink="">
      <xdr:nvSpPr>
        <xdr:cNvPr id="425" name="楕円 424"/>
        <xdr:cNvSpPr/>
      </xdr:nvSpPr>
      <xdr:spPr>
        <a:xfrm>
          <a:off x="9588500" y="134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153491</xdr:rowOff>
    </xdr:from>
    <xdr:ext cx="599010" cy="259045"/>
    <xdr:sp macro="" textlink="">
      <xdr:nvSpPr>
        <xdr:cNvPr id="426" name="テキスト ボックス 425"/>
        <xdr:cNvSpPr txBox="1"/>
      </xdr:nvSpPr>
      <xdr:spPr>
        <a:xfrm>
          <a:off x="9339795" y="1318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87540</xdr:rowOff>
    </xdr:from>
    <xdr:to>
      <xdr:col>46</xdr:col>
      <xdr:colOff>38100</xdr:colOff>
      <xdr:row>79</xdr:row>
      <xdr:rowOff>17690</xdr:rowOff>
    </xdr:to>
    <xdr:sp macro="" textlink="">
      <xdr:nvSpPr>
        <xdr:cNvPr id="427" name="楕円 426"/>
        <xdr:cNvSpPr/>
      </xdr:nvSpPr>
      <xdr:spPr>
        <a:xfrm>
          <a:off x="8699500" y="134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8817</xdr:rowOff>
    </xdr:from>
    <xdr:ext cx="534377" cy="259045"/>
    <xdr:sp macro="" textlink="">
      <xdr:nvSpPr>
        <xdr:cNvPr id="428" name="テキスト ボックス 427"/>
        <xdr:cNvSpPr txBox="1"/>
      </xdr:nvSpPr>
      <xdr:spPr>
        <a:xfrm>
          <a:off x="8483111" y="135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141929</xdr:rowOff>
    </xdr:from>
    <xdr:to>
      <xdr:col>41</xdr:col>
      <xdr:colOff>101600</xdr:colOff>
      <xdr:row>79</xdr:row>
      <xdr:rowOff>72079</xdr:rowOff>
    </xdr:to>
    <xdr:sp macro="" textlink="">
      <xdr:nvSpPr>
        <xdr:cNvPr id="429" name="楕円 428"/>
        <xdr:cNvSpPr/>
      </xdr:nvSpPr>
      <xdr:spPr>
        <a:xfrm>
          <a:off x="7810500" y="13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63206</xdr:rowOff>
    </xdr:from>
    <xdr:ext cx="534377" cy="259045"/>
    <xdr:sp macro="" textlink="">
      <xdr:nvSpPr>
        <xdr:cNvPr id="430" name="テキスト ボックス 429"/>
        <xdr:cNvSpPr txBox="1"/>
      </xdr:nvSpPr>
      <xdr:spPr>
        <a:xfrm>
          <a:off x="7594111" y="13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116396</xdr:rowOff>
    </xdr:from>
    <xdr:to>
      <xdr:col>36</xdr:col>
      <xdr:colOff>165100</xdr:colOff>
      <xdr:row>79</xdr:row>
      <xdr:rowOff>46546</xdr:rowOff>
    </xdr:to>
    <xdr:sp macro="" textlink="">
      <xdr:nvSpPr>
        <xdr:cNvPr id="431" name="楕円 430"/>
        <xdr:cNvSpPr/>
      </xdr:nvSpPr>
      <xdr:spPr>
        <a:xfrm>
          <a:off x="6921500" y="134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37673</xdr:rowOff>
    </xdr:from>
    <xdr:ext cx="534377" cy="259045"/>
    <xdr:sp macro="" textlink="">
      <xdr:nvSpPr>
        <xdr:cNvPr id="432" name="テキスト ボックス 431"/>
        <xdr:cNvSpPr txBox="1"/>
      </xdr:nvSpPr>
      <xdr:spPr>
        <a:xfrm>
          <a:off x="6705111" y="1358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20943</xdr:rowOff>
    </xdr:from>
    <xdr:to>
      <xdr:col>55</xdr:col>
      <xdr:colOff>0</xdr:colOff>
      <xdr:row>98</xdr:row>
      <xdr:rowOff>93948</xdr:rowOff>
    </xdr:to>
    <xdr:cxnSp macro="">
      <xdr:nvCxnSpPr>
        <xdr:cNvPr id="459" name="直線コネクタ 458"/>
        <xdr:cNvCxnSpPr/>
      </xdr:nvCxnSpPr>
      <xdr:spPr>
        <a:xfrm flipV="1">
          <a:off x="9639300" y="16823043"/>
          <a:ext cx="838200" cy="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122670</xdr:rowOff>
    </xdr:from>
    <xdr:to>
      <xdr:col>50</xdr:col>
      <xdr:colOff>114300</xdr:colOff>
      <xdr:row>98</xdr:row>
      <xdr:rowOff>93948</xdr:rowOff>
    </xdr:to>
    <xdr:cxnSp macro="">
      <xdr:nvCxnSpPr>
        <xdr:cNvPr id="462" name="直線コネクタ 461"/>
        <xdr:cNvCxnSpPr/>
      </xdr:nvCxnSpPr>
      <xdr:spPr>
        <a:xfrm>
          <a:off x="8750300" y="16753320"/>
          <a:ext cx="8890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122670</xdr:rowOff>
    </xdr:from>
    <xdr:to>
      <xdr:col>45</xdr:col>
      <xdr:colOff>177800</xdr:colOff>
      <xdr:row>98</xdr:row>
      <xdr:rowOff>87057</xdr:rowOff>
    </xdr:to>
    <xdr:cxnSp macro="">
      <xdr:nvCxnSpPr>
        <xdr:cNvPr id="465" name="直線コネクタ 464"/>
        <xdr:cNvCxnSpPr/>
      </xdr:nvCxnSpPr>
      <xdr:spPr>
        <a:xfrm flipV="1">
          <a:off x="7861300" y="16753320"/>
          <a:ext cx="889000" cy="1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29598</xdr:rowOff>
    </xdr:from>
    <xdr:to>
      <xdr:col>41</xdr:col>
      <xdr:colOff>50800</xdr:colOff>
      <xdr:row>98</xdr:row>
      <xdr:rowOff>87057</xdr:rowOff>
    </xdr:to>
    <xdr:cxnSp macro="">
      <xdr:nvCxnSpPr>
        <xdr:cNvPr id="468" name="直線コネクタ 467"/>
        <xdr:cNvCxnSpPr/>
      </xdr:nvCxnSpPr>
      <xdr:spPr>
        <a:xfrm>
          <a:off x="6972300" y="16831698"/>
          <a:ext cx="889000" cy="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141593</xdr:rowOff>
    </xdr:from>
    <xdr:to>
      <xdr:col>55</xdr:col>
      <xdr:colOff>50800</xdr:colOff>
      <xdr:row>98</xdr:row>
      <xdr:rowOff>71743</xdr:rowOff>
    </xdr:to>
    <xdr:sp macro="" textlink="">
      <xdr:nvSpPr>
        <xdr:cNvPr id="478" name="楕円 477"/>
        <xdr:cNvSpPr/>
      </xdr:nvSpPr>
      <xdr:spPr>
        <a:xfrm>
          <a:off x="10426700" y="1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100970</xdr:rowOff>
    </xdr:from>
    <xdr:ext cx="599010" cy="259045"/>
    <xdr:sp macro="" textlink="">
      <xdr:nvSpPr>
        <xdr:cNvPr id="479" name="普通建設事業費 （ うち更新整備　）該当値テキスト"/>
        <xdr:cNvSpPr txBox="1"/>
      </xdr:nvSpPr>
      <xdr:spPr>
        <a:xfrm>
          <a:off x="10528300" y="165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43148</xdr:rowOff>
    </xdr:from>
    <xdr:to>
      <xdr:col>50</xdr:col>
      <xdr:colOff>165100</xdr:colOff>
      <xdr:row>98</xdr:row>
      <xdr:rowOff>144748</xdr:rowOff>
    </xdr:to>
    <xdr:sp macro="" textlink="">
      <xdr:nvSpPr>
        <xdr:cNvPr id="480" name="楕円 479"/>
        <xdr:cNvSpPr/>
      </xdr:nvSpPr>
      <xdr:spPr>
        <a:xfrm>
          <a:off x="9588500" y="168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135875</xdr:rowOff>
    </xdr:from>
    <xdr:ext cx="599010" cy="259045"/>
    <xdr:sp macro="" textlink="">
      <xdr:nvSpPr>
        <xdr:cNvPr id="481" name="テキスト ボックス 480"/>
        <xdr:cNvSpPr txBox="1"/>
      </xdr:nvSpPr>
      <xdr:spPr>
        <a:xfrm>
          <a:off x="9339795" y="1693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71870</xdr:rowOff>
    </xdr:from>
    <xdr:to>
      <xdr:col>46</xdr:col>
      <xdr:colOff>38100</xdr:colOff>
      <xdr:row>98</xdr:row>
      <xdr:rowOff>2020</xdr:rowOff>
    </xdr:to>
    <xdr:sp macro="" textlink="">
      <xdr:nvSpPr>
        <xdr:cNvPr id="482" name="楕円 481"/>
        <xdr:cNvSpPr/>
      </xdr:nvSpPr>
      <xdr:spPr>
        <a:xfrm>
          <a:off x="8699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18547</xdr:rowOff>
    </xdr:from>
    <xdr:ext cx="599010" cy="259045"/>
    <xdr:sp macro="" textlink="">
      <xdr:nvSpPr>
        <xdr:cNvPr id="483" name="テキスト ボックス 482"/>
        <xdr:cNvSpPr txBox="1"/>
      </xdr:nvSpPr>
      <xdr:spPr>
        <a:xfrm>
          <a:off x="8450795" y="164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36257</xdr:rowOff>
    </xdr:from>
    <xdr:to>
      <xdr:col>41</xdr:col>
      <xdr:colOff>101600</xdr:colOff>
      <xdr:row>98</xdr:row>
      <xdr:rowOff>137857</xdr:rowOff>
    </xdr:to>
    <xdr:sp macro="" textlink="">
      <xdr:nvSpPr>
        <xdr:cNvPr id="484" name="楕円 483"/>
        <xdr:cNvSpPr/>
      </xdr:nvSpPr>
      <xdr:spPr>
        <a:xfrm>
          <a:off x="7810500" y="168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128984</xdr:rowOff>
    </xdr:from>
    <xdr:ext cx="599010" cy="259045"/>
    <xdr:sp macro="" textlink="">
      <xdr:nvSpPr>
        <xdr:cNvPr id="485" name="テキスト ボックス 484"/>
        <xdr:cNvSpPr txBox="1"/>
      </xdr:nvSpPr>
      <xdr:spPr>
        <a:xfrm>
          <a:off x="7561795" y="1693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150248</xdr:rowOff>
    </xdr:from>
    <xdr:to>
      <xdr:col>36</xdr:col>
      <xdr:colOff>165100</xdr:colOff>
      <xdr:row>98</xdr:row>
      <xdr:rowOff>80398</xdr:rowOff>
    </xdr:to>
    <xdr:sp macro="" textlink="">
      <xdr:nvSpPr>
        <xdr:cNvPr id="486" name="楕円 485"/>
        <xdr:cNvSpPr/>
      </xdr:nvSpPr>
      <xdr:spPr>
        <a:xfrm>
          <a:off x="6921500" y="167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96925</xdr:rowOff>
    </xdr:from>
    <xdr:ext cx="599010" cy="259045"/>
    <xdr:sp macro="" textlink="">
      <xdr:nvSpPr>
        <xdr:cNvPr id="487" name="テキスト ボックス 486"/>
        <xdr:cNvSpPr txBox="1"/>
      </xdr:nvSpPr>
      <xdr:spPr>
        <a:xfrm>
          <a:off x="6672795" y="1655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23960</xdr:rowOff>
    </xdr:from>
    <xdr:to>
      <xdr:col>85</xdr:col>
      <xdr:colOff>127000</xdr:colOff>
      <xdr:row>39</xdr:row>
      <xdr:rowOff>44450</xdr:rowOff>
    </xdr:to>
    <xdr:cxnSp macro="">
      <xdr:nvCxnSpPr>
        <xdr:cNvPr id="516" name="直線コネクタ 515"/>
        <xdr:cNvCxnSpPr/>
      </xdr:nvCxnSpPr>
      <xdr:spPr>
        <a:xfrm>
          <a:off x="15481300" y="6710510"/>
          <a:ext cx="8382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23960</xdr:rowOff>
    </xdr:from>
    <xdr:to>
      <xdr:col>81</xdr:col>
      <xdr:colOff>50800</xdr:colOff>
      <xdr:row>39</xdr:row>
      <xdr:rowOff>35367</xdr:rowOff>
    </xdr:to>
    <xdr:cxnSp macro="">
      <xdr:nvCxnSpPr>
        <xdr:cNvPr id="519" name="直線コネクタ 518"/>
        <xdr:cNvCxnSpPr/>
      </xdr:nvCxnSpPr>
      <xdr:spPr>
        <a:xfrm flipV="1">
          <a:off x="14592300" y="671051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35367</xdr:rowOff>
    </xdr:from>
    <xdr:to>
      <xdr:col>76</xdr:col>
      <xdr:colOff>114300</xdr:colOff>
      <xdr:row>39</xdr:row>
      <xdr:rowOff>44450</xdr:rowOff>
    </xdr:to>
    <xdr:cxnSp macro="">
      <xdr:nvCxnSpPr>
        <xdr:cNvPr id="522" name="直線コネクタ 521"/>
        <xdr:cNvCxnSpPr/>
      </xdr:nvCxnSpPr>
      <xdr:spPr>
        <a:xfrm flipV="1">
          <a:off x="13703300" y="6721917"/>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144610</xdr:rowOff>
    </xdr:from>
    <xdr:to>
      <xdr:col>81</xdr:col>
      <xdr:colOff>101600</xdr:colOff>
      <xdr:row>39</xdr:row>
      <xdr:rowOff>74760</xdr:rowOff>
    </xdr:to>
    <xdr:sp macro="" textlink="">
      <xdr:nvSpPr>
        <xdr:cNvPr id="537" name="楕円 536"/>
        <xdr:cNvSpPr/>
      </xdr:nvSpPr>
      <xdr:spPr>
        <a:xfrm>
          <a:off x="15430500" y="66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65887</xdr:rowOff>
    </xdr:from>
    <xdr:ext cx="469744" cy="259045"/>
    <xdr:sp macro="" textlink="">
      <xdr:nvSpPr>
        <xdr:cNvPr id="538" name="テキスト ボックス 537"/>
        <xdr:cNvSpPr txBox="1"/>
      </xdr:nvSpPr>
      <xdr:spPr>
        <a:xfrm>
          <a:off x="15246428" y="675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156017</xdr:rowOff>
    </xdr:from>
    <xdr:to>
      <xdr:col>76</xdr:col>
      <xdr:colOff>165100</xdr:colOff>
      <xdr:row>39</xdr:row>
      <xdr:rowOff>86167</xdr:rowOff>
    </xdr:to>
    <xdr:sp macro="" textlink="">
      <xdr:nvSpPr>
        <xdr:cNvPr id="539" name="楕円 538"/>
        <xdr:cNvSpPr/>
      </xdr:nvSpPr>
      <xdr:spPr>
        <a:xfrm>
          <a:off x="14541500" y="66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77294</xdr:rowOff>
    </xdr:from>
    <xdr:ext cx="469744" cy="259045"/>
    <xdr:sp macro="" textlink="">
      <xdr:nvSpPr>
        <xdr:cNvPr id="540" name="テキスト ボックス 539"/>
        <xdr:cNvSpPr txBox="1"/>
      </xdr:nvSpPr>
      <xdr:spPr>
        <a:xfrm>
          <a:off x="14357428" y="676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52260</xdr:rowOff>
    </xdr:from>
    <xdr:to>
      <xdr:col>85</xdr:col>
      <xdr:colOff>127000</xdr:colOff>
      <xdr:row>77</xdr:row>
      <xdr:rowOff>71211</xdr:rowOff>
    </xdr:to>
    <xdr:cxnSp macro="">
      <xdr:nvCxnSpPr>
        <xdr:cNvPr id="628" name="直線コネクタ 627"/>
        <xdr:cNvCxnSpPr/>
      </xdr:nvCxnSpPr>
      <xdr:spPr>
        <a:xfrm flipV="1">
          <a:off x="15481300" y="13253910"/>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47895</xdr:rowOff>
    </xdr:from>
    <xdr:to>
      <xdr:col>81</xdr:col>
      <xdr:colOff>50800</xdr:colOff>
      <xdr:row>77</xdr:row>
      <xdr:rowOff>71211</xdr:rowOff>
    </xdr:to>
    <xdr:cxnSp macro="">
      <xdr:nvCxnSpPr>
        <xdr:cNvPr id="631" name="直線コネクタ 630"/>
        <xdr:cNvCxnSpPr/>
      </xdr:nvCxnSpPr>
      <xdr:spPr>
        <a:xfrm>
          <a:off x="14592300" y="1324954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47895</xdr:rowOff>
    </xdr:from>
    <xdr:to>
      <xdr:col>76</xdr:col>
      <xdr:colOff>114300</xdr:colOff>
      <xdr:row>77</xdr:row>
      <xdr:rowOff>60004</xdr:rowOff>
    </xdr:to>
    <xdr:cxnSp macro="">
      <xdr:nvCxnSpPr>
        <xdr:cNvPr id="634" name="直線コネクタ 633"/>
        <xdr:cNvCxnSpPr/>
      </xdr:nvCxnSpPr>
      <xdr:spPr>
        <a:xfrm flipV="1">
          <a:off x="13703300" y="13249545"/>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60004</xdr:rowOff>
    </xdr:from>
    <xdr:to>
      <xdr:col>71</xdr:col>
      <xdr:colOff>177800</xdr:colOff>
      <xdr:row>77</xdr:row>
      <xdr:rowOff>68497</xdr:rowOff>
    </xdr:to>
    <xdr:cxnSp macro="">
      <xdr:nvCxnSpPr>
        <xdr:cNvPr id="637" name="直線コネクタ 636"/>
        <xdr:cNvCxnSpPr/>
      </xdr:nvCxnSpPr>
      <xdr:spPr>
        <a:xfrm flipV="1">
          <a:off x="12814300" y="13261654"/>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xdr:rowOff>
    </xdr:from>
    <xdr:to>
      <xdr:col>85</xdr:col>
      <xdr:colOff>177800</xdr:colOff>
      <xdr:row>77</xdr:row>
      <xdr:rowOff>103060</xdr:rowOff>
    </xdr:to>
    <xdr:sp macro="" textlink="">
      <xdr:nvSpPr>
        <xdr:cNvPr id="647" name="楕円 646"/>
        <xdr:cNvSpPr/>
      </xdr:nvSpPr>
      <xdr:spPr>
        <a:xfrm>
          <a:off x="162687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24337</xdr:rowOff>
    </xdr:from>
    <xdr:ext cx="599010" cy="259045"/>
    <xdr:sp macro="" textlink="">
      <xdr:nvSpPr>
        <xdr:cNvPr id="648" name="公債費該当値テキスト"/>
        <xdr:cNvSpPr txBox="1"/>
      </xdr:nvSpPr>
      <xdr:spPr>
        <a:xfrm>
          <a:off x="16370300" y="1305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20411</xdr:rowOff>
    </xdr:from>
    <xdr:to>
      <xdr:col>81</xdr:col>
      <xdr:colOff>101600</xdr:colOff>
      <xdr:row>77</xdr:row>
      <xdr:rowOff>122011</xdr:rowOff>
    </xdr:to>
    <xdr:sp macro="" textlink="">
      <xdr:nvSpPr>
        <xdr:cNvPr id="649" name="楕円 648"/>
        <xdr:cNvSpPr/>
      </xdr:nvSpPr>
      <xdr:spPr>
        <a:xfrm>
          <a:off x="15430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138538</xdr:rowOff>
    </xdr:from>
    <xdr:ext cx="599010" cy="259045"/>
    <xdr:sp macro="" textlink="">
      <xdr:nvSpPr>
        <xdr:cNvPr id="650" name="テキスト ボックス 649"/>
        <xdr:cNvSpPr txBox="1"/>
      </xdr:nvSpPr>
      <xdr:spPr>
        <a:xfrm>
          <a:off x="15181795" y="1299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168545</xdr:rowOff>
    </xdr:from>
    <xdr:to>
      <xdr:col>76</xdr:col>
      <xdr:colOff>165100</xdr:colOff>
      <xdr:row>77</xdr:row>
      <xdr:rowOff>98695</xdr:rowOff>
    </xdr:to>
    <xdr:sp macro="" textlink="">
      <xdr:nvSpPr>
        <xdr:cNvPr id="651" name="楕円 650"/>
        <xdr:cNvSpPr/>
      </xdr:nvSpPr>
      <xdr:spPr>
        <a:xfrm>
          <a:off x="14541500" y="131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115222</xdr:rowOff>
    </xdr:from>
    <xdr:ext cx="599010" cy="259045"/>
    <xdr:sp macro="" textlink="">
      <xdr:nvSpPr>
        <xdr:cNvPr id="652" name="テキスト ボックス 651"/>
        <xdr:cNvSpPr txBox="1"/>
      </xdr:nvSpPr>
      <xdr:spPr>
        <a:xfrm>
          <a:off x="14292795" y="1297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9204</xdr:rowOff>
    </xdr:from>
    <xdr:to>
      <xdr:col>72</xdr:col>
      <xdr:colOff>38100</xdr:colOff>
      <xdr:row>77</xdr:row>
      <xdr:rowOff>110804</xdr:rowOff>
    </xdr:to>
    <xdr:sp macro="" textlink="">
      <xdr:nvSpPr>
        <xdr:cNvPr id="653" name="楕円 652"/>
        <xdr:cNvSpPr/>
      </xdr:nvSpPr>
      <xdr:spPr>
        <a:xfrm>
          <a:off x="13652500" y="132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127331</xdr:rowOff>
    </xdr:from>
    <xdr:ext cx="599010" cy="259045"/>
    <xdr:sp macro="" textlink="">
      <xdr:nvSpPr>
        <xdr:cNvPr id="654" name="テキスト ボックス 653"/>
        <xdr:cNvSpPr txBox="1"/>
      </xdr:nvSpPr>
      <xdr:spPr>
        <a:xfrm>
          <a:off x="13403795" y="1298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17697</xdr:rowOff>
    </xdr:from>
    <xdr:to>
      <xdr:col>67</xdr:col>
      <xdr:colOff>101600</xdr:colOff>
      <xdr:row>77</xdr:row>
      <xdr:rowOff>119297</xdr:rowOff>
    </xdr:to>
    <xdr:sp macro="" textlink="">
      <xdr:nvSpPr>
        <xdr:cNvPr id="655" name="楕円 654"/>
        <xdr:cNvSpPr/>
      </xdr:nvSpPr>
      <xdr:spPr>
        <a:xfrm>
          <a:off x="12763500" y="132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135824</xdr:rowOff>
    </xdr:from>
    <xdr:ext cx="599010" cy="259045"/>
    <xdr:sp macro="" textlink="">
      <xdr:nvSpPr>
        <xdr:cNvPr id="656" name="テキスト ボックス 655"/>
        <xdr:cNvSpPr txBox="1"/>
      </xdr:nvSpPr>
      <xdr:spPr>
        <a:xfrm>
          <a:off x="12514795" y="129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91261</xdr:rowOff>
    </xdr:from>
    <xdr:to>
      <xdr:col>85</xdr:col>
      <xdr:colOff>127000</xdr:colOff>
      <xdr:row>99</xdr:row>
      <xdr:rowOff>91379</xdr:rowOff>
    </xdr:to>
    <xdr:cxnSp macro="">
      <xdr:nvCxnSpPr>
        <xdr:cNvPr id="687" name="直線コネクタ 686"/>
        <xdr:cNvCxnSpPr/>
      </xdr:nvCxnSpPr>
      <xdr:spPr>
        <a:xfrm>
          <a:off x="15481300" y="17064811"/>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90681</xdr:rowOff>
    </xdr:from>
    <xdr:to>
      <xdr:col>81</xdr:col>
      <xdr:colOff>50800</xdr:colOff>
      <xdr:row>99</xdr:row>
      <xdr:rowOff>91261</xdr:rowOff>
    </xdr:to>
    <xdr:cxnSp macro="">
      <xdr:nvCxnSpPr>
        <xdr:cNvPr id="690" name="直線コネクタ 689"/>
        <xdr:cNvCxnSpPr/>
      </xdr:nvCxnSpPr>
      <xdr:spPr>
        <a:xfrm>
          <a:off x="14592300" y="17064231"/>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51975</xdr:rowOff>
    </xdr:from>
    <xdr:to>
      <xdr:col>76</xdr:col>
      <xdr:colOff>114300</xdr:colOff>
      <xdr:row>99</xdr:row>
      <xdr:rowOff>90681</xdr:rowOff>
    </xdr:to>
    <xdr:cxnSp macro="">
      <xdr:nvCxnSpPr>
        <xdr:cNvPr id="693" name="直線コネクタ 692"/>
        <xdr:cNvCxnSpPr/>
      </xdr:nvCxnSpPr>
      <xdr:spPr>
        <a:xfrm>
          <a:off x="13703300" y="17025525"/>
          <a:ext cx="889000" cy="3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51975</xdr:rowOff>
    </xdr:from>
    <xdr:to>
      <xdr:col>71</xdr:col>
      <xdr:colOff>177800</xdr:colOff>
      <xdr:row>99</xdr:row>
      <xdr:rowOff>65100</xdr:rowOff>
    </xdr:to>
    <xdr:cxnSp macro="">
      <xdr:nvCxnSpPr>
        <xdr:cNvPr id="696" name="直線コネクタ 695"/>
        <xdr:cNvCxnSpPr/>
      </xdr:nvCxnSpPr>
      <xdr:spPr>
        <a:xfrm flipV="1">
          <a:off x="12814300" y="17025525"/>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40579</xdr:rowOff>
    </xdr:from>
    <xdr:to>
      <xdr:col>85</xdr:col>
      <xdr:colOff>177800</xdr:colOff>
      <xdr:row>99</xdr:row>
      <xdr:rowOff>142179</xdr:rowOff>
    </xdr:to>
    <xdr:sp macro="" textlink="">
      <xdr:nvSpPr>
        <xdr:cNvPr id="706" name="楕円 705"/>
        <xdr:cNvSpPr/>
      </xdr:nvSpPr>
      <xdr:spPr>
        <a:xfrm>
          <a:off x="16268700" y="170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126956</xdr:rowOff>
    </xdr:from>
    <xdr:ext cx="469744" cy="259045"/>
    <xdr:sp macro="" textlink="">
      <xdr:nvSpPr>
        <xdr:cNvPr id="707" name="積立金該当値テキスト"/>
        <xdr:cNvSpPr txBox="1"/>
      </xdr:nvSpPr>
      <xdr:spPr>
        <a:xfrm>
          <a:off x="16370300" y="1692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40461</xdr:rowOff>
    </xdr:from>
    <xdr:to>
      <xdr:col>81</xdr:col>
      <xdr:colOff>101600</xdr:colOff>
      <xdr:row>99</xdr:row>
      <xdr:rowOff>142061</xdr:rowOff>
    </xdr:to>
    <xdr:sp macro="" textlink="">
      <xdr:nvSpPr>
        <xdr:cNvPr id="708" name="楕円 707"/>
        <xdr:cNvSpPr/>
      </xdr:nvSpPr>
      <xdr:spPr>
        <a:xfrm>
          <a:off x="15430500" y="170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133188</xdr:rowOff>
    </xdr:from>
    <xdr:ext cx="469744" cy="259045"/>
    <xdr:sp macro="" textlink="">
      <xdr:nvSpPr>
        <xdr:cNvPr id="709" name="テキスト ボックス 708"/>
        <xdr:cNvSpPr txBox="1"/>
      </xdr:nvSpPr>
      <xdr:spPr>
        <a:xfrm>
          <a:off x="15246428" y="171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39881</xdr:rowOff>
    </xdr:from>
    <xdr:to>
      <xdr:col>76</xdr:col>
      <xdr:colOff>165100</xdr:colOff>
      <xdr:row>99</xdr:row>
      <xdr:rowOff>141481</xdr:rowOff>
    </xdr:to>
    <xdr:sp macro="" textlink="">
      <xdr:nvSpPr>
        <xdr:cNvPr id="710" name="楕円 709"/>
        <xdr:cNvSpPr/>
      </xdr:nvSpPr>
      <xdr:spPr>
        <a:xfrm>
          <a:off x="14541500" y="170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132608</xdr:rowOff>
    </xdr:from>
    <xdr:ext cx="469744" cy="259045"/>
    <xdr:sp macro="" textlink="">
      <xdr:nvSpPr>
        <xdr:cNvPr id="711" name="テキスト ボックス 710"/>
        <xdr:cNvSpPr txBox="1"/>
      </xdr:nvSpPr>
      <xdr:spPr>
        <a:xfrm>
          <a:off x="14357428" y="1710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1175</xdr:rowOff>
    </xdr:from>
    <xdr:to>
      <xdr:col>72</xdr:col>
      <xdr:colOff>38100</xdr:colOff>
      <xdr:row>99</xdr:row>
      <xdr:rowOff>102775</xdr:rowOff>
    </xdr:to>
    <xdr:sp macro="" textlink="">
      <xdr:nvSpPr>
        <xdr:cNvPr id="712" name="楕円 711"/>
        <xdr:cNvSpPr/>
      </xdr:nvSpPr>
      <xdr:spPr>
        <a:xfrm>
          <a:off x="13652500" y="169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93902</xdr:rowOff>
    </xdr:from>
    <xdr:ext cx="534377" cy="259045"/>
    <xdr:sp macro="" textlink="">
      <xdr:nvSpPr>
        <xdr:cNvPr id="713" name="テキスト ボックス 712"/>
        <xdr:cNvSpPr txBox="1"/>
      </xdr:nvSpPr>
      <xdr:spPr>
        <a:xfrm>
          <a:off x="13436111" y="170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14300</xdr:rowOff>
    </xdr:from>
    <xdr:to>
      <xdr:col>67</xdr:col>
      <xdr:colOff>101600</xdr:colOff>
      <xdr:row>99</xdr:row>
      <xdr:rowOff>115900</xdr:rowOff>
    </xdr:to>
    <xdr:sp macro="" textlink="">
      <xdr:nvSpPr>
        <xdr:cNvPr id="714" name="楕円 713"/>
        <xdr:cNvSpPr/>
      </xdr:nvSpPr>
      <xdr:spPr>
        <a:xfrm>
          <a:off x="12763500" y="169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107027</xdr:rowOff>
    </xdr:from>
    <xdr:ext cx="534377" cy="259045"/>
    <xdr:sp macro="" textlink="">
      <xdr:nvSpPr>
        <xdr:cNvPr id="715" name="テキスト ボックス 714"/>
        <xdr:cNvSpPr txBox="1"/>
      </xdr:nvSpPr>
      <xdr:spPr>
        <a:xfrm>
          <a:off x="12547111" y="170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39612</xdr:rowOff>
    </xdr:from>
    <xdr:to>
      <xdr:col>116</xdr:col>
      <xdr:colOff>63500</xdr:colOff>
      <xdr:row>39</xdr:row>
      <xdr:rowOff>44450</xdr:rowOff>
    </xdr:to>
    <xdr:cxnSp macro="">
      <xdr:nvCxnSpPr>
        <xdr:cNvPr id="744" name="直線コネクタ 743"/>
        <xdr:cNvCxnSpPr/>
      </xdr:nvCxnSpPr>
      <xdr:spPr>
        <a:xfrm flipV="1">
          <a:off x="21323300" y="6726162"/>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67424</xdr:rowOff>
    </xdr:from>
    <xdr:to>
      <xdr:col>111</xdr:col>
      <xdr:colOff>177800</xdr:colOff>
      <xdr:row>39</xdr:row>
      <xdr:rowOff>44450</xdr:rowOff>
    </xdr:to>
    <xdr:cxnSp macro="">
      <xdr:nvCxnSpPr>
        <xdr:cNvPr id="747" name="直線コネクタ 746"/>
        <xdr:cNvCxnSpPr/>
      </xdr:nvCxnSpPr>
      <xdr:spPr>
        <a:xfrm>
          <a:off x="20434300" y="6411074"/>
          <a:ext cx="889000" cy="3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67424</xdr:rowOff>
    </xdr:from>
    <xdr:to>
      <xdr:col>107</xdr:col>
      <xdr:colOff>50800</xdr:colOff>
      <xdr:row>38</xdr:row>
      <xdr:rowOff>61366</xdr:rowOff>
    </xdr:to>
    <xdr:cxnSp macro="">
      <xdr:nvCxnSpPr>
        <xdr:cNvPr id="750" name="直線コネクタ 749"/>
        <xdr:cNvCxnSpPr/>
      </xdr:nvCxnSpPr>
      <xdr:spPr>
        <a:xfrm flipV="1">
          <a:off x="19545300" y="6411074"/>
          <a:ext cx="889000" cy="1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61366</xdr:rowOff>
    </xdr:from>
    <xdr:to>
      <xdr:col>102</xdr:col>
      <xdr:colOff>114300</xdr:colOff>
      <xdr:row>39</xdr:row>
      <xdr:rowOff>44450</xdr:rowOff>
    </xdr:to>
    <xdr:cxnSp macro="">
      <xdr:nvCxnSpPr>
        <xdr:cNvPr id="753" name="直線コネクタ 752"/>
        <xdr:cNvCxnSpPr/>
      </xdr:nvCxnSpPr>
      <xdr:spPr>
        <a:xfrm flipV="1">
          <a:off x="18656300" y="6576466"/>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160262</xdr:rowOff>
    </xdr:from>
    <xdr:to>
      <xdr:col>116</xdr:col>
      <xdr:colOff>114300</xdr:colOff>
      <xdr:row>39</xdr:row>
      <xdr:rowOff>90412</xdr:rowOff>
    </xdr:to>
    <xdr:sp macro="" textlink="">
      <xdr:nvSpPr>
        <xdr:cNvPr id="763" name="楕円 762"/>
        <xdr:cNvSpPr/>
      </xdr:nvSpPr>
      <xdr:spPr>
        <a:xfrm>
          <a:off x="221107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118744</xdr:rowOff>
    </xdr:from>
    <xdr:ext cx="378565" cy="259045"/>
    <xdr:sp macro="" textlink="">
      <xdr:nvSpPr>
        <xdr:cNvPr id="764" name="投資及び出資金該当値テキスト"/>
        <xdr:cNvSpPr txBox="1"/>
      </xdr:nvSpPr>
      <xdr:spPr>
        <a:xfrm>
          <a:off x="22212300" y="663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16624</xdr:rowOff>
    </xdr:from>
    <xdr:to>
      <xdr:col>107</xdr:col>
      <xdr:colOff>101600</xdr:colOff>
      <xdr:row>37</xdr:row>
      <xdr:rowOff>118224</xdr:rowOff>
    </xdr:to>
    <xdr:sp macro="" textlink="">
      <xdr:nvSpPr>
        <xdr:cNvPr id="767" name="楕円 766"/>
        <xdr:cNvSpPr/>
      </xdr:nvSpPr>
      <xdr:spPr>
        <a:xfrm>
          <a:off x="20383500" y="63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134751</xdr:rowOff>
    </xdr:from>
    <xdr:ext cx="534377" cy="259045"/>
    <xdr:sp macro="" textlink="">
      <xdr:nvSpPr>
        <xdr:cNvPr id="768" name="テキスト ボックス 767"/>
        <xdr:cNvSpPr txBox="1"/>
      </xdr:nvSpPr>
      <xdr:spPr>
        <a:xfrm>
          <a:off x="20167111" y="613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10566</xdr:rowOff>
    </xdr:from>
    <xdr:to>
      <xdr:col>102</xdr:col>
      <xdr:colOff>165100</xdr:colOff>
      <xdr:row>38</xdr:row>
      <xdr:rowOff>112166</xdr:rowOff>
    </xdr:to>
    <xdr:sp macro="" textlink="">
      <xdr:nvSpPr>
        <xdr:cNvPr id="769" name="楕円 768"/>
        <xdr:cNvSpPr/>
      </xdr:nvSpPr>
      <xdr:spPr>
        <a:xfrm>
          <a:off x="19494500" y="65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128693</xdr:rowOff>
    </xdr:from>
    <xdr:ext cx="469744" cy="259045"/>
    <xdr:sp macro="" textlink="">
      <xdr:nvSpPr>
        <xdr:cNvPr id="770" name="テキスト ボックス 769"/>
        <xdr:cNvSpPr txBox="1"/>
      </xdr:nvSpPr>
      <xdr:spPr>
        <a:xfrm>
          <a:off x="19310428" y="63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110096</xdr:rowOff>
    </xdr:from>
    <xdr:to>
      <xdr:col>116</xdr:col>
      <xdr:colOff>63500</xdr:colOff>
      <xdr:row>56</xdr:row>
      <xdr:rowOff>9055</xdr:rowOff>
    </xdr:to>
    <xdr:cxnSp macro="">
      <xdr:nvCxnSpPr>
        <xdr:cNvPr id="801" name="直線コネクタ 800"/>
        <xdr:cNvCxnSpPr/>
      </xdr:nvCxnSpPr>
      <xdr:spPr>
        <a:xfrm flipV="1">
          <a:off x="21323300" y="9539846"/>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148158</xdr:rowOff>
    </xdr:from>
    <xdr:to>
      <xdr:col>111</xdr:col>
      <xdr:colOff>177800</xdr:colOff>
      <xdr:row>56</xdr:row>
      <xdr:rowOff>9055</xdr:rowOff>
    </xdr:to>
    <xdr:cxnSp macro="">
      <xdr:nvCxnSpPr>
        <xdr:cNvPr id="804" name="直線コネクタ 803"/>
        <xdr:cNvCxnSpPr/>
      </xdr:nvCxnSpPr>
      <xdr:spPr>
        <a:xfrm>
          <a:off x="20434300" y="9577908"/>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164312</xdr:rowOff>
    </xdr:from>
    <xdr:to>
      <xdr:col>107</xdr:col>
      <xdr:colOff>50800</xdr:colOff>
      <xdr:row>55</xdr:row>
      <xdr:rowOff>148158</xdr:rowOff>
    </xdr:to>
    <xdr:cxnSp macro="">
      <xdr:nvCxnSpPr>
        <xdr:cNvPr id="807" name="直線コネクタ 806"/>
        <xdr:cNvCxnSpPr/>
      </xdr:nvCxnSpPr>
      <xdr:spPr>
        <a:xfrm>
          <a:off x="19545300" y="9422612"/>
          <a:ext cx="8890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164312</xdr:rowOff>
    </xdr:from>
    <xdr:to>
      <xdr:col>102</xdr:col>
      <xdr:colOff>114300</xdr:colOff>
      <xdr:row>55</xdr:row>
      <xdr:rowOff>49574</xdr:rowOff>
    </xdr:to>
    <xdr:cxnSp macro="">
      <xdr:nvCxnSpPr>
        <xdr:cNvPr id="810" name="直線コネクタ 809"/>
        <xdr:cNvCxnSpPr/>
      </xdr:nvCxnSpPr>
      <xdr:spPr>
        <a:xfrm flipV="1">
          <a:off x="18656300" y="9422612"/>
          <a:ext cx="889000" cy="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59296</xdr:rowOff>
    </xdr:from>
    <xdr:to>
      <xdr:col>116</xdr:col>
      <xdr:colOff>114300</xdr:colOff>
      <xdr:row>55</xdr:row>
      <xdr:rowOff>160896</xdr:rowOff>
    </xdr:to>
    <xdr:sp macro="" textlink="">
      <xdr:nvSpPr>
        <xdr:cNvPr id="820" name="楕円 819"/>
        <xdr:cNvSpPr/>
      </xdr:nvSpPr>
      <xdr:spPr>
        <a:xfrm>
          <a:off x="22110700" y="9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82173</xdr:rowOff>
    </xdr:from>
    <xdr:ext cx="534377" cy="259045"/>
    <xdr:sp macro="" textlink="">
      <xdr:nvSpPr>
        <xdr:cNvPr id="821" name="貸付金該当値テキスト"/>
        <xdr:cNvSpPr txBox="1"/>
      </xdr:nvSpPr>
      <xdr:spPr>
        <a:xfrm>
          <a:off x="22212300" y="93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129705</xdr:rowOff>
    </xdr:from>
    <xdr:to>
      <xdr:col>112</xdr:col>
      <xdr:colOff>38100</xdr:colOff>
      <xdr:row>56</xdr:row>
      <xdr:rowOff>59855</xdr:rowOff>
    </xdr:to>
    <xdr:sp macro="" textlink="">
      <xdr:nvSpPr>
        <xdr:cNvPr id="822" name="楕円 821"/>
        <xdr:cNvSpPr/>
      </xdr:nvSpPr>
      <xdr:spPr>
        <a:xfrm>
          <a:off x="21272500" y="95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76382</xdr:rowOff>
    </xdr:from>
    <xdr:ext cx="534377" cy="259045"/>
    <xdr:sp macro="" textlink="">
      <xdr:nvSpPr>
        <xdr:cNvPr id="823" name="テキスト ボックス 822"/>
        <xdr:cNvSpPr txBox="1"/>
      </xdr:nvSpPr>
      <xdr:spPr>
        <a:xfrm>
          <a:off x="21056111" y="9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97358</xdr:rowOff>
    </xdr:from>
    <xdr:to>
      <xdr:col>107</xdr:col>
      <xdr:colOff>101600</xdr:colOff>
      <xdr:row>56</xdr:row>
      <xdr:rowOff>27508</xdr:rowOff>
    </xdr:to>
    <xdr:sp macro="" textlink="">
      <xdr:nvSpPr>
        <xdr:cNvPr id="824" name="楕円 823"/>
        <xdr:cNvSpPr/>
      </xdr:nvSpPr>
      <xdr:spPr>
        <a:xfrm>
          <a:off x="20383500" y="95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44035</xdr:rowOff>
    </xdr:from>
    <xdr:ext cx="534377" cy="259045"/>
    <xdr:sp macro="" textlink="">
      <xdr:nvSpPr>
        <xdr:cNvPr id="825" name="テキスト ボックス 824"/>
        <xdr:cNvSpPr txBox="1"/>
      </xdr:nvSpPr>
      <xdr:spPr>
        <a:xfrm>
          <a:off x="20167111" y="93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113512</xdr:rowOff>
    </xdr:from>
    <xdr:to>
      <xdr:col>102</xdr:col>
      <xdr:colOff>165100</xdr:colOff>
      <xdr:row>55</xdr:row>
      <xdr:rowOff>43662</xdr:rowOff>
    </xdr:to>
    <xdr:sp macro="" textlink="">
      <xdr:nvSpPr>
        <xdr:cNvPr id="826" name="楕円 825"/>
        <xdr:cNvSpPr/>
      </xdr:nvSpPr>
      <xdr:spPr>
        <a:xfrm>
          <a:off x="19494500" y="93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60189</xdr:rowOff>
    </xdr:from>
    <xdr:ext cx="534377" cy="259045"/>
    <xdr:sp macro="" textlink="">
      <xdr:nvSpPr>
        <xdr:cNvPr id="827" name="テキスト ボックス 826"/>
        <xdr:cNvSpPr txBox="1"/>
      </xdr:nvSpPr>
      <xdr:spPr>
        <a:xfrm>
          <a:off x="19278111" y="91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170224</xdr:rowOff>
    </xdr:from>
    <xdr:to>
      <xdr:col>98</xdr:col>
      <xdr:colOff>38100</xdr:colOff>
      <xdr:row>55</xdr:row>
      <xdr:rowOff>100374</xdr:rowOff>
    </xdr:to>
    <xdr:sp macro="" textlink="">
      <xdr:nvSpPr>
        <xdr:cNvPr id="828" name="楕円 827"/>
        <xdr:cNvSpPr/>
      </xdr:nvSpPr>
      <xdr:spPr>
        <a:xfrm>
          <a:off x="18605500" y="94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116901</xdr:rowOff>
    </xdr:from>
    <xdr:ext cx="534377" cy="259045"/>
    <xdr:sp macro="" textlink="">
      <xdr:nvSpPr>
        <xdr:cNvPr id="829" name="テキスト ボックス 828"/>
        <xdr:cNvSpPr txBox="1"/>
      </xdr:nvSpPr>
      <xdr:spPr>
        <a:xfrm>
          <a:off x="18389111" y="92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125020</xdr:rowOff>
    </xdr:from>
    <xdr:to>
      <xdr:col>116</xdr:col>
      <xdr:colOff>63500</xdr:colOff>
      <xdr:row>75</xdr:row>
      <xdr:rowOff>16101</xdr:rowOff>
    </xdr:to>
    <xdr:cxnSp macro="">
      <xdr:nvCxnSpPr>
        <xdr:cNvPr id="856" name="直線コネクタ 855"/>
        <xdr:cNvCxnSpPr/>
      </xdr:nvCxnSpPr>
      <xdr:spPr>
        <a:xfrm flipV="1">
          <a:off x="21323300" y="12812320"/>
          <a:ext cx="8382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16101</xdr:rowOff>
    </xdr:from>
    <xdr:to>
      <xdr:col>111</xdr:col>
      <xdr:colOff>177800</xdr:colOff>
      <xdr:row>75</xdr:row>
      <xdr:rowOff>77415</xdr:rowOff>
    </xdr:to>
    <xdr:cxnSp macro="">
      <xdr:nvCxnSpPr>
        <xdr:cNvPr id="859" name="直線コネクタ 858"/>
        <xdr:cNvCxnSpPr/>
      </xdr:nvCxnSpPr>
      <xdr:spPr>
        <a:xfrm flipV="1">
          <a:off x="20434300" y="12874851"/>
          <a:ext cx="889000" cy="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77415</xdr:rowOff>
    </xdr:from>
    <xdr:to>
      <xdr:col>107</xdr:col>
      <xdr:colOff>50800</xdr:colOff>
      <xdr:row>76</xdr:row>
      <xdr:rowOff>282</xdr:rowOff>
    </xdr:to>
    <xdr:cxnSp macro="">
      <xdr:nvCxnSpPr>
        <xdr:cNvPr id="862" name="直線コネクタ 861"/>
        <xdr:cNvCxnSpPr/>
      </xdr:nvCxnSpPr>
      <xdr:spPr>
        <a:xfrm flipV="1">
          <a:off x="19545300" y="12936165"/>
          <a:ext cx="889000" cy="9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112231</xdr:rowOff>
    </xdr:from>
    <xdr:to>
      <xdr:col>102</xdr:col>
      <xdr:colOff>114300</xdr:colOff>
      <xdr:row>76</xdr:row>
      <xdr:rowOff>282</xdr:rowOff>
    </xdr:to>
    <xdr:cxnSp macro="">
      <xdr:nvCxnSpPr>
        <xdr:cNvPr id="865" name="直線コネクタ 864"/>
        <xdr:cNvCxnSpPr/>
      </xdr:nvCxnSpPr>
      <xdr:spPr>
        <a:xfrm>
          <a:off x="18656300" y="12970981"/>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74220</xdr:rowOff>
    </xdr:from>
    <xdr:to>
      <xdr:col>116</xdr:col>
      <xdr:colOff>114300</xdr:colOff>
      <xdr:row>75</xdr:row>
      <xdr:rowOff>4370</xdr:rowOff>
    </xdr:to>
    <xdr:sp macro="" textlink="">
      <xdr:nvSpPr>
        <xdr:cNvPr id="875" name="楕円 874"/>
        <xdr:cNvSpPr/>
      </xdr:nvSpPr>
      <xdr:spPr>
        <a:xfrm>
          <a:off x="22110700" y="127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97097</xdr:rowOff>
    </xdr:from>
    <xdr:ext cx="599010" cy="259045"/>
    <xdr:sp macro="" textlink="">
      <xdr:nvSpPr>
        <xdr:cNvPr id="876" name="繰出金該当値テキスト"/>
        <xdr:cNvSpPr txBox="1"/>
      </xdr:nvSpPr>
      <xdr:spPr>
        <a:xfrm>
          <a:off x="22212300" y="1261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136751</xdr:rowOff>
    </xdr:from>
    <xdr:to>
      <xdr:col>112</xdr:col>
      <xdr:colOff>38100</xdr:colOff>
      <xdr:row>75</xdr:row>
      <xdr:rowOff>66901</xdr:rowOff>
    </xdr:to>
    <xdr:sp macro="" textlink="">
      <xdr:nvSpPr>
        <xdr:cNvPr id="877" name="楕円 876"/>
        <xdr:cNvSpPr/>
      </xdr:nvSpPr>
      <xdr:spPr>
        <a:xfrm>
          <a:off x="21272500" y="128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83428</xdr:rowOff>
    </xdr:from>
    <xdr:ext cx="599010" cy="259045"/>
    <xdr:sp macro="" textlink="">
      <xdr:nvSpPr>
        <xdr:cNvPr id="878" name="テキスト ボックス 877"/>
        <xdr:cNvSpPr txBox="1"/>
      </xdr:nvSpPr>
      <xdr:spPr>
        <a:xfrm>
          <a:off x="21023795" y="125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26615</xdr:rowOff>
    </xdr:from>
    <xdr:to>
      <xdr:col>107</xdr:col>
      <xdr:colOff>101600</xdr:colOff>
      <xdr:row>75</xdr:row>
      <xdr:rowOff>128215</xdr:rowOff>
    </xdr:to>
    <xdr:sp macro="" textlink="">
      <xdr:nvSpPr>
        <xdr:cNvPr id="879" name="楕円 878"/>
        <xdr:cNvSpPr/>
      </xdr:nvSpPr>
      <xdr:spPr>
        <a:xfrm>
          <a:off x="20383500" y="128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144742</xdr:rowOff>
    </xdr:from>
    <xdr:ext cx="599010" cy="259045"/>
    <xdr:sp macro="" textlink="">
      <xdr:nvSpPr>
        <xdr:cNvPr id="880" name="テキスト ボックス 879"/>
        <xdr:cNvSpPr txBox="1"/>
      </xdr:nvSpPr>
      <xdr:spPr>
        <a:xfrm>
          <a:off x="20134795" y="126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120931</xdr:rowOff>
    </xdr:from>
    <xdr:to>
      <xdr:col>102</xdr:col>
      <xdr:colOff>165100</xdr:colOff>
      <xdr:row>76</xdr:row>
      <xdr:rowOff>51082</xdr:rowOff>
    </xdr:to>
    <xdr:sp macro="" textlink="">
      <xdr:nvSpPr>
        <xdr:cNvPr id="881" name="楕円 880"/>
        <xdr:cNvSpPr/>
      </xdr:nvSpPr>
      <xdr:spPr>
        <a:xfrm>
          <a:off x="19494500" y="12979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42209</xdr:rowOff>
    </xdr:from>
    <xdr:ext cx="599010" cy="259045"/>
    <xdr:sp macro="" textlink="">
      <xdr:nvSpPr>
        <xdr:cNvPr id="882" name="テキスト ボックス 881"/>
        <xdr:cNvSpPr txBox="1"/>
      </xdr:nvSpPr>
      <xdr:spPr>
        <a:xfrm>
          <a:off x="19245795" y="130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61431</xdr:rowOff>
    </xdr:from>
    <xdr:to>
      <xdr:col>98</xdr:col>
      <xdr:colOff>38100</xdr:colOff>
      <xdr:row>75</xdr:row>
      <xdr:rowOff>163032</xdr:rowOff>
    </xdr:to>
    <xdr:sp macro="" textlink="">
      <xdr:nvSpPr>
        <xdr:cNvPr id="883" name="楕円 882"/>
        <xdr:cNvSpPr/>
      </xdr:nvSpPr>
      <xdr:spPr>
        <a:xfrm>
          <a:off x="18605500" y="12920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8108</xdr:rowOff>
    </xdr:from>
    <xdr:ext cx="599010" cy="259045"/>
    <xdr:sp macro="" textlink="">
      <xdr:nvSpPr>
        <xdr:cNvPr id="884" name="テキスト ボックス 883"/>
        <xdr:cNvSpPr txBox="1"/>
      </xdr:nvSpPr>
      <xdr:spPr>
        <a:xfrm>
          <a:off x="18356795" y="1269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lang="ja-JP" altLang="ja-JP" sz="1000" baseline="0">
              <a:solidFill>
                <a:schemeClr val="dk1"/>
              </a:solidFill>
              <a:effectLst/>
              <a:latin typeface="+mn-lt"/>
              <a:ea typeface="+mn-ea"/>
              <a:cs typeface="+mn-cs"/>
            </a:rPr>
            <a:t>・歳出決算総額は、住民一人当たり</a:t>
          </a:r>
          <a:r>
            <a:rPr lang="ja-JP" altLang="en-US" sz="1000" baseline="0">
              <a:solidFill>
                <a:schemeClr val="dk1"/>
              </a:solidFill>
              <a:effectLst/>
              <a:latin typeface="+mn-lt"/>
              <a:ea typeface="+mn-ea"/>
              <a:cs typeface="+mn-cs"/>
            </a:rPr>
            <a:t>１，５４５，６５１</a:t>
          </a:r>
          <a:r>
            <a:rPr lang="ja-JP" altLang="ja-JP" sz="1000" baseline="0">
              <a:solidFill>
                <a:schemeClr val="dk1"/>
              </a:solidFill>
              <a:effectLst/>
              <a:latin typeface="+mn-lt"/>
              <a:ea typeface="+mn-ea"/>
              <a:cs typeface="+mn-cs"/>
            </a:rPr>
            <a:t>円となっている。主な構成項目である人件費は、住民一人当たり２０９，</a:t>
          </a:r>
          <a:r>
            <a:rPr lang="ja-JP" altLang="en-US" sz="1000" baseline="0">
              <a:solidFill>
                <a:schemeClr val="dk1"/>
              </a:solidFill>
              <a:effectLst/>
              <a:latin typeface="+mn-lt"/>
              <a:ea typeface="+mn-ea"/>
              <a:cs typeface="+mn-cs"/>
            </a:rPr>
            <a:t>２８９</a:t>
          </a:r>
          <a:r>
            <a:rPr lang="ja-JP" altLang="ja-JP" sz="1000" baseline="0">
              <a:solidFill>
                <a:schemeClr val="dk1"/>
              </a:solidFill>
              <a:effectLst/>
              <a:latin typeface="+mn-lt"/>
              <a:ea typeface="+mn-ea"/>
              <a:cs typeface="+mn-cs"/>
            </a:rPr>
            <a:t>円となっており、ほぼ横ばいで推移している</a:t>
          </a:r>
          <a:r>
            <a:rPr lang="ja-JP" altLang="en-US" sz="1000" baseline="0">
              <a:solidFill>
                <a:schemeClr val="dk1"/>
              </a:solidFill>
              <a:effectLst/>
              <a:latin typeface="+mn-lt"/>
              <a:ea typeface="+mn-ea"/>
              <a:cs typeface="+mn-cs"/>
            </a:rPr>
            <a:t>が、</a:t>
          </a:r>
          <a:r>
            <a:rPr lang="ja-JP" altLang="ja-JP" sz="1000" baseline="0">
              <a:solidFill>
                <a:schemeClr val="dk1"/>
              </a:solidFill>
              <a:effectLst/>
              <a:latin typeface="+mn-lt"/>
              <a:ea typeface="+mn-ea"/>
              <a:cs typeface="+mn-cs"/>
            </a:rPr>
            <a:t>類似団体平均と比べて高い水準にある。</a:t>
          </a:r>
          <a:endParaRPr lang="ja-JP" altLang="ja-JP" sz="1000">
            <a:effectLst/>
          </a:endParaRPr>
        </a:p>
        <a:p>
          <a:pPr fontAlgn="base"/>
          <a:r>
            <a:rPr lang="ja-JP" altLang="ja-JP" sz="1000" baseline="0">
              <a:solidFill>
                <a:schemeClr val="dk1"/>
              </a:solidFill>
              <a:effectLst/>
              <a:latin typeface="+mn-lt"/>
              <a:ea typeface="+mn-ea"/>
              <a:cs typeface="+mn-cs"/>
            </a:rPr>
            <a:t>　これは、人件費は減少傾向であるものの、人口も減少していること</a:t>
          </a:r>
          <a:r>
            <a:rPr lang="ja-JP" altLang="en-US" sz="1000" baseline="0">
              <a:solidFill>
                <a:schemeClr val="dk1"/>
              </a:solidFill>
              <a:effectLst/>
              <a:latin typeface="+mn-lt"/>
              <a:ea typeface="+mn-ea"/>
              <a:cs typeface="+mn-cs"/>
            </a:rPr>
            <a:t>が要因となっている。</a:t>
          </a:r>
          <a:endParaRPr lang="en-US" altLang="ja-JP" sz="1000" baseline="0">
            <a:solidFill>
              <a:schemeClr val="dk1"/>
            </a:solidFill>
            <a:effectLst/>
            <a:latin typeface="+mn-lt"/>
            <a:ea typeface="+mn-ea"/>
            <a:cs typeface="+mn-cs"/>
          </a:endParaRPr>
        </a:p>
        <a:p>
          <a:pPr fontAlgn="base"/>
          <a:r>
            <a:rPr lang="ja-JP" altLang="ja-JP" sz="1000" baseline="0">
              <a:solidFill>
                <a:schemeClr val="dk1"/>
              </a:solidFill>
              <a:effectLst/>
              <a:latin typeface="+mn-lt"/>
              <a:ea typeface="+mn-ea"/>
              <a:cs typeface="+mn-cs"/>
            </a:rPr>
            <a:t>・扶助費は、住民一人当たり</a:t>
          </a:r>
          <a:r>
            <a:rPr lang="ja-JP" altLang="en-US" sz="1000" baseline="0">
              <a:solidFill>
                <a:schemeClr val="dk1"/>
              </a:solidFill>
              <a:effectLst/>
              <a:latin typeface="+mn-lt"/>
              <a:ea typeface="+mn-ea"/>
              <a:cs typeface="+mn-cs"/>
            </a:rPr>
            <a:t>１２９，０８３</a:t>
          </a:r>
          <a:r>
            <a:rPr lang="ja-JP" altLang="ja-JP" sz="1000" baseline="0">
              <a:solidFill>
                <a:schemeClr val="dk1"/>
              </a:solidFill>
              <a:effectLst/>
              <a:latin typeface="+mn-lt"/>
              <a:ea typeface="+mn-ea"/>
              <a:cs typeface="+mn-cs"/>
            </a:rPr>
            <a:t>円となっており、</a:t>
          </a:r>
          <a:r>
            <a:rPr lang="ja-JP" altLang="en-US" sz="1000" baseline="0">
              <a:solidFill>
                <a:schemeClr val="dk1"/>
              </a:solidFill>
              <a:effectLst/>
              <a:latin typeface="+mn-lt"/>
              <a:ea typeface="+mn-ea"/>
              <a:cs typeface="+mn-cs"/>
            </a:rPr>
            <a:t>類似</a:t>
          </a:r>
          <a:r>
            <a:rPr lang="ja-JP" altLang="ja-JP" sz="1000" baseline="0">
              <a:solidFill>
                <a:schemeClr val="dk1"/>
              </a:solidFill>
              <a:effectLst/>
              <a:latin typeface="+mn-lt"/>
              <a:ea typeface="+mn-ea"/>
              <a:cs typeface="+mn-cs"/>
            </a:rPr>
            <a:t>団体平均と比較して高い状況となっている。</a:t>
          </a:r>
          <a:endParaRPr lang="ja-JP" altLang="ja-JP" sz="1000">
            <a:effectLst/>
          </a:endParaRPr>
        </a:p>
        <a:p>
          <a:pPr fontAlgn="base"/>
          <a:r>
            <a:rPr lang="ja-JP" altLang="ja-JP" sz="1000" baseline="0">
              <a:solidFill>
                <a:schemeClr val="dk1"/>
              </a:solidFill>
              <a:effectLst/>
              <a:latin typeface="+mn-lt"/>
              <a:ea typeface="+mn-ea"/>
              <a:cs typeface="+mn-cs"/>
            </a:rPr>
            <a:t>　本町は、高齢化が進んでおり、通院交通費助成事業や、</a:t>
          </a:r>
          <a:r>
            <a:rPr lang="ja-JP" altLang="ja-JP" sz="1000" baseline="0">
              <a:solidFill>
                <a:sysClr val="windowText" lastClr="000000"/>
              </a:solidFill>
              <a:effectLst/>
              <a:latin typeface="+mn-lt"/>
              <a:ea typeface="+mn-ea"/>
              <a:cs typeface="+mn-cs"/>
            </a:rPr>
            <a:t>高齢者住宅改修事業</a:t>
          </a:r>
          <a:r>
            <a:rPr lang="ja-JP" altLang="ja-JP" sz="1000" baseline="0">
              <a:solidFill>
                <a:schemeClr val="dk1"/>
              </a:solidFill>
              <a:effectLst/>
              <a:latin typeface="+mn-lt"/>
              <a:ea typeface="+mn-ea"/>
              <a:cs typeface="+mn-cs"/>
            </a:rPr>
            <a:t>など単独事業を多く実施</a:t>
          </a:r>
          <a:r>
            <a:rPr lang="ja-JP" altLang="en-US" sz="1000" baseline="0">
              <a:solidFill>
                <a:schemeClr val="dk1"/>
              </a:solidFill>
              <a:effectLst/>
              <a:latin typeface="+mn-lt"/>
              <a:ea typeface="+mn-ea"/>
              <a:cs typeface="+mn-cs"/>
            </a:rPr>
            <a:t>し</a:t>
          </a:r>
          <a:r>
            <a:rPr lang="ja-JP" altLang="ja-JP" sz="1000" baseline="0">
              <a:solidFill>
                <a:schemeClr val="dk1"/>
              </a:solidFill>
              <a:effectLst/>
              <a:latin typeface="+mn-lt"/>
              <a:ea typeface="+mn-ea"/>
              <a:cs typeface="+mn-cs"/>
            </a:rPr>
            <a:t>ていることが要因となっている。</a:t>
          </a:r>
          <a:endParaRPr lang="ja-JP" altLang="ja-JP" sz="1000">
            <a:effectLst/>
          </a:endParaRPr>
        </a:p>
        <a:p>
          <a:pPr fontAlgn="base"/>
          <a:r>
            <a:rPr lang="ja-JP" altLang="ja-JP" sz="1000" baseline="0">
              <a:solidFill>
                <a:schemeClr val="dk1"/>
              </a:solidFill>
              <a:effectLst/>
              <a:latin typeface="+mn-lt"/>
              <a:ea typeface="+mn-ea"/>
              <a:cs typeface="+mn-cs"/>
            </a:rPr>
            <a:t>・普通建設事業費は住民一人当たり</a:t>
          </a:r>
          <a:r>
            <a:rPr lang="ja-JP" altLang="en-US" sz="1000" baseline="0">
              <a:solidFill>
                <a:schemeClr val="dk1"/>
              </a:solidFill>
              <a:effectLst/>
              <a:latin typeface="+mn-lt"/>
              <a:ea typeface="+mn-ea"/>
              <a:cs typeface="+mn-cs"/>
            </a:rPr>
            <a:t>３６９，３７３</a:t>
          </a:r>
          <a:r>
            <a:rPr lang="ja-JP" altLang="ja-JP" sz="1000" baseline="0">
              <a:solidFill>
                <a:schemeClr val="dk1"/>
              </a:solidFill>
              <a:effectLst/>
              <a:latin typeface="+mn-lt"/>
              <a:ea typeface="+mn-ea"/>
              <a:cs typeface="+mn-cs"/>
            </a:rPr>
            <a:t>円となっており、類似団体と比較して一人当たりコストが</a:t>
          </a:r>
          <a:r>
            <a:rPr lang="ja-JP" altLang="en-US" sz="1000" baseline="0">
              <a:solidFill>
                <a:schemeClr val="dk1"/>
              </a:solidFill>
              <a:effectLst/>
              <a:latin typeface="+mn-lt"/>
              <a:ea typeface="+mn-ea"/>
              <a:cs typeface="+mn-cs"/>
            </a:rPr>
            <a:t>高</a:t>
          </a:r>
          <a:r>
            <a:rPr lang="ja-JP" altLang="ja-JP" sz="1000" baseline="0">
              <a:solidFill>
                <a:schemeClr val="dk1"/>
              </a:solidFill>
              <a:effectLst/>
              <a:latin typeface="+mn-lt"/>
              <a:ea typeface="+mn-ea"/>
              <a:cs typeface="+mn-cs"/>
            </a:rPr>
            <a:t>い状況となっている。</a:t>
          </a:r>
          <a:endParaRPr lang="ja-JP" altLang="ja-JP" sz="1000">
            <a:effectLst/>
          </a:endParaRPr>
        </a:p>
        <a:p>
          <a:r>
            <a:rPr lang="ja-JP" altLang="ja-JP" sz="1000" baseline="0">
              <a:solidFill>
                <a:schemeClr val="dk1"/>
              </a:solidFill>
              <a:effectLst/>
              <a:latin typeface="+mn-lt"/>
              <a:ea typeface="+mn-ea"/>
              <a:cs typeface="+mn-cs"/>
            </a:rPr>
            <a:t>　普通建設事業費においては、公共施設等総合管理計画に基づき、事業の取捨選択を徹底していくことで、事業費の抑制を目指すこととしている。 </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
2,916
527.27
4,667,523
4,514,847
150,833
2,790,262
5,330,091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134176</xdr:rowOff>
    </xdr:from>
    <xdr:to>
      <xdr:col>24</xdr:col>
      <xdr:colOff>63500</xdr:colOff>
      <xdr:row>36</xdr:row>
      <xdr:rowOff>157912</xdr:rowOff>
    </xdr:to>
    <xdr:cxnSp macro="">
      <xdr:nvCxnSpPr>
        <xdr:cNvPr id="60" name="直線コネクタ 59"/>
        <xdr:cNvCxnSpPr/>
      </xdr:nvCxnSpPr>
      <xdr:spPr>
        <a:xfrm flipV="1">
          <a:off x="3797300" y="6306376"/>
          <a:ext cx="8382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157912</xdr:rowOff>
    </xdr:from>
    <xdr:to>
      <xdr:col>19</xdr:col>
      <xdr:colOff>177800</xdr:colOff>
      <xdr:row>36</xdr:row>
      <xdr:rowOff>168656</xdr:rowOff>
    </xdr:to>
    <xdr:cxnSp macro="">
      <xdr:nvCxnSpPr>
        <xdr:cNvPr id="63" name="直線コネクタ 62"/>
        <xdr:cNvCxnSpPr/>
      </xdr:nvCxnSpPr>
      <xdr:spPr>
        <a:xfrm flipV="1">
          <a:off x="2908300" y="633011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154502</xdr:rowOff>
    </xdr:from>
    <xdr:to>
      <xdr:col>15</xdr:col>
      <xdr:colOff>50800</xdr:colOff>
      <xdr:row>36</xdr:row>
      <xdr:rowOff>168656</xdr:rowOff>
    </xdr:to>
    <xdr:cxnSp macro="">
      <xdr:nvCxnSpPr>
        <xdr:cNvPr id="66" name="直線コネクタ 65"/>
        <xdr:cNvCxnSpPr/>
      </xdr:nvCxnSpPr>
      <xdr:spPr>
        <a:xfrm>
          <a:off x="2019300" y="6326702"/>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154502</xdr:rowOff>
    </xdr:from>
    <xdr:to>
      <xdr:col>10</xdr:col>
      <xdr:colOff>114300</xdr:colOff>
      <xdr:row>37</xdr:row>
      <xdr:rowOff>5436</xdr:rowOff>
    </xdr:to>
    <xdr:cxnSp macro="">
      <xdr:nvCxnSpPr>
        <xdr:cNvPr id="69" name="直線コネクタ 68"/>
        <xdr:cNvCxnSpPr/>
      </xdr:nvCxnSpPr>
      <xdr:spPr>
        <a:xfrm flipV="1">
          <a:off x="1130300" y="6326702"/>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83376</xdr:rowOff>
    </xdr:from>
    <xdr:to>
      <xdr:col>24</xdr:col>
      <xdr:colOff>114300</xdr:colOff>
      <xdr:row>37</xdr:row>
      <xdr:rowOff>13526</xdr:rowOff>
    </xdr:to>
    <xdr:sp macro="" textlink="">
      <xdr:nvSpPr>
        <xdr:cNvPr id="79" name="楕円 78"/>
        <xdr:cNvSpPr/>
      </xdr:nvSpPr>
      <xdr:spPr>
        <a:xfrm>
          <a:off x="4584700" y="62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106253</xdr:rowOff>
    </xdr:from>
    <xdr:ext cx="534377" cy="259045"/>
    <xdr:sp macro="" textlink="">
      <xdr:nvSpPr>
        <xdr:cNvPr id="80" name="議会費該当値テキスト"/>
        <xdr:cNvSpPr txBox="1"/>
      </xdr:nvSpPr>
      <xdr:spPr>
        <a:xfrm>
          <a:off x="4686300" y="61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107112</xdr:rowOff>
    </xdr:from>
    <xdr:to>
      <xdr:col>20</xdr:col>
      <xdr:colOff>38100</xdr:colOff>
      <xdr:row>37</xdr:row>
      <xdr:rowOff>37262</xdr:rowOff>
    </xdr:to>
    <xdr:sp macro="" textlink="">
      <xdr:nvSpPr>
        <xdr:cNvPr id="81" name="楕円 80"/>
        <xdr:cNvSpPr/>
      </xdr:nvSpPr>
      <xdr:spPr>
        <a:xfrm>
          <a:off x="3746500" y="62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53789</xdr:rowOff>
    </xdr:from>
    <xdr:ext cx="534377" cy="259045"/>
    <xdr:sp macro="" textlink="">
      <xdr:nvSpPr>
        <xdr:cNvPr id="82" name="テキスト ボックス 81"/>
        <xdr:cNvSpPr txBox="1"/>
      </xdr:nvSpPr>
      <xdr:spPr>
        <a:xfrm>
          <a:off x="3530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117856</xdr:rowOff>
    </xdr:from>
    <xdr:to>
      <xdr:col>15</xdr:col>
      <xdr:colOff>101600</xdr:colOff>
      <xdr:row>37</xdr:row>
      <xdr:rowOff>48006</xdr:rowOff>
    </xdr:to>
    <xdr:sp macro="" textlink="">
      <xdr:nvSpPr>
        <xdr:cNvPr id="83" name="楕円 82"/>
        <xdr:cNvSpPr/>
      </xdr:nvSpPr>
      <xdr:spPr>
        <a:xfrm>
          <a:off x="2857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64533</xdr:rowOff>
    </xdr:from>
    <xdr:ext cx="534377" cy="259045"/>
    <xdr:sp macro="" textlink="">
      <xdr:nvSpPr>
        <xdr:cNvPr id="84" name="テキスト ボックス 83"/>
        <xdr:cNvSpPr txBox="1"/>
      </xdr:nvSpPr>
      <xdr:spPr>
        <a:xfrm>
          <a:off x="2641111" y="60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103702</xdr:rowOff>
    </xdr:from>
    <xdr:to>
      <xdr:col>10</xdr:col>
      <xdr:colOff>165100</xdr:colOff>
      <xdr:row>37</xdr:row>
      <xdr:rowOff>33852</xdr:rowOff>
    </xdr:to>
    <xdr:sp macro="" textlink="">
      <xdr:nvSpPr>
        <xdr:cNvPr id="85" name="楕円 84"/>
        <xdr:cNvSpPr/>
      </xdr:nvSpPr>
      <xdr:spPr>
        <a:xfrm>
          <a:off x="1968500" y="62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50379</xdr:rowOff>
    </xdr:from>
    <xdr:ext cx="534377" cy="259045"/>
    <xdr:sp macro="" textlink="">
      <xdr:nvSpPr>
        <xdr:cNvPr id="86" name="テキスト ボックス 85"/>
        <xdr:cNvSpPr txBox="1"/>
      </xdr:nvSpPr>
      <xdr:spPr>
        <a:xfrm>
          <a:off x="1752111" y="60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126086</xdr:rowOff>
    </xdr:from>
    <xdr:to>
      <xdr:col>6</xdr:col>
      <xdr:colOff>38100</xdr:colOff>
      <xdr:row>37</xdr:row>
      <xdr:rowOff>56236</xdr:rowOff>
    </xdr:to>
    <xdr:sp macro="" textlink="">
      <xdr:nvSpPr>
        <xdr:cNvPr id="87" name="楕円 86"/>
        <xdr:cNvSpPr/>
      </xdr:nvSpPr>
      <xdr:spPr>
        <a:xfrm>
          <a:off x="1079500" y="62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72763</xdr:rowOff>
    </xdr:from>
    <xdr:ext cx="534377" cy="259045"/>
    <xdr:sp macro="" textlink="">
      <xdr:nvSpPr>
        <xdr:cNvPr id="88" name="テキスト ボックス 87"/>
        <xdr:cNvSpPr txBox="1"/>
      </xdr:nvSpPr>
      <xdr:spPr>
        <a:xfrm>
          <a:off x="863111" y="60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67656</xdr:rowOff>
    </xdr:from>
    <xdr:to>
      <xdr:col>24</xdr:col>
      <xdr:colOff>63500</xdr:colOff>
      <xdr:row>58</xdr:row>
      <xdr:rowOff>72725</xdr:rowOff>
    </xdr:to>
    <xdr:cxnSp macro="">
      <xdr:nvCxnSpPr>
        <xdr:cNvPr id="115" name="直線コネクタ 114"/>
        <xdr:cNvCxnSpPr/>
      </xdr:nvCxnSpPr>
      <xdr:spPr>
        <a:xfrm flipV="1">
          <a:off x="3797300" y="10011756"/>
          <a:ext cx="8382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70424</xdr:rowOff>
    </xdr:from>
    <xdr:to>
      <xdr:col>19</xdr:col>
      <xdr:colOff>177800</xdr:colOff>
      <xdr:row>58</xdr:row>
      <xdr:rowOff>72725</xdr:rowOff>
    </xdr:to>
    <xdr:cxnSp macro="">
      <xdr:nvCxnSpPr>
        <xdr:cNvPr id="118" name="直線コネクタ 117"/>
        <xdr:cNvCxnSpPr/>
      </xdr:nvCxnSpPr>
      <xdr:spPr>
        <a:xfrm>
          <a:off x="2908300" y="10014524"/>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29017</xdr:rowOff>
    </xdr:from>
    <xdr:to>
      <xdr:col>15</xdr:col>
      <xdr:colOff>50800</xdr:colOff>
      <xdr:row>58</xdr:row>
      <xdr:rowOff>70424</xdr:rowOff>
    </xdr:to>
    <xdr:cxnSp macro="">
      <xdr:nvCxnSpPr>
        <xdr:cNvPr id="121" name="直線コネクタ 120"/>
        <xdr:cNvCxnSpPr/>
      </xdr:nvCxnSpPr>
      <xdr:spPr>
        <a:xfrm>
          <a:off x="2019300" y="9973117"/>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29017</xdr:rowOff>
    </xdr:from>
    <xdr:to>
      <xdr:col>10</xdr:col>
      <xdr:colOff>114300</xdr:colOff>
      <xdr:row>58</xdr:row>
      <xdr:rowOff>58187</xdr:rowOff>
    </xdr:to>
    <xdr:cxnSp macro="">
      <xdr:nvCxnSpPr>
        <xdr:cNvPr id="124" name="直線コネクタ 123"/>
        <xdr:cNvCxnSpPr/>
      </xdr:nvCxnSpPr>
      <xdr:spPr>
        <a:xfrm flipV="1">
          <a:off x="1130300" y="9973117"/>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16856</xdr:rowOff>
    </xdr:from>
    <xdr:to>
      <xdr:col>24</xdr:col>
      <xdr:colOff>114300</xdr:colOff>
      <xdr:row>58</xdr:row>
      <xdr:rowOff>118456</xdr:rowOff>
    </xdr:to>
    <xdr:sp macro="" textlink="">
      <xdr:nvSpPr>
        <xdr:cNvPr id="134" name="楕円 133"/>
        <xdr:cNvSpPr/>
      </xdr:nvSpPr>
      <xdr:spPr>
        <a:xfrm>
          <a:off x="4584700" y="99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21925</xdr:rowOff>
    </xdr:from>
    <xdr:to>
      <xdr:col>20</xdr:col>
      <xdr:colOff>38100</xdr:colOff>
      <xdr:row>58</xdr:row>
      <xdr:rowOff>123525</xdr:rowOff>
    </xdr:to>
    <xdr:sp macro="" textlink="">
      <xdr:nvSpPr>
        <xdr:cNvPr id="136" name="楕円 135"/>
        <xdr:cNvSpPr/>
      </xdr:nvSpPr>
      <xdr:spPr>
        <a:xfrm>
          <a:off x="3746500" y="99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114652</xdr:rowOff>
    </xdr:from>
    <xdr:ext cx="599010" cy="259045"/>
    <xdr:sp macro="" textlink="">
      <xdr:nvSpPr>
        <xdr:cNvPr id="137" name="テキスト ボックス 136"/>
        <xdr:cNvSpPr txBox="1"/>
      </xdr:nvSpPr>
      <xdr:spPr>
        <a:xfrm>
          <a:off x="3497795" y="100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19624</xdr:rowOff>
    </xdr:from>
    <xdr:to>
      <xdr:col>15</xdr:col>
      <xdr:colOff>101600</xdr:colOff>
      <xdr:row>58</xdr:row>
      <xdr:rowOff>121224</xdr:rowOff>
    </xdr:to>
    <xdr:sp macro="" textlink="">
      <xdr:nvSpPr>
        <xdr:cNvPr id="138" name="楕円 137"/>
        <xdr:cNvSpPr/>
      </xdr:nvSpPr>
      <xdr:spPr>
        <a:xfrm>
          <a:off x="2857500" y="99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112351</xdr:rowOff>
    </xdr:from>
    <xdr:ext cx="599010" cy="259045"/>
    <xdr:sp macro="" textlink="">
      <xdr:nvSpPr>
        <xdr:cNvPr id="139" name="テキスト ボックス 138"/>
        <xdr:cNvSpPr txBox="1"/>
      </xdr:nvSpPr>
      <xdr:spPr>
        <a:xfrm>
          <a:off x="2608795" y="1005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149667</xdr:rowOff>
    </xdr:from>
    <xdr:to>
      <xdr:col>10</xdr:col>
      <xdr:colOff>165100</xdr:colOff>
      <xdr:row>58</xdr:row>
      <xdr:rowOff>79817</xdr:rowOff>
    </xdr:to>
    <xdr:sp macro="" textlink="">
      <xdr:nvSpPr>
        <xdr:cNvPr id="140" name="楕円 139"/>
        <xdr:cNvSpPr/>
      </xdr:nvSpPr>
      <xdr:spPr>
        <a:xfrm>
          <a:off x="1968500" y="99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70944</xdr:rowOff>
    </xdr:from>
    <xdr:ext cx="599010" cy="259045"/>
    <xdr:sp macro="" textlink="">
      <xdr:nvSpPr>
        <xdr:cNvPr id="141" name="テキスト ボックス 140"/>
        <xdr:cNvSpPr txBox="1"/>
      </xdr:nvSpPr>
      <xdr:spPr>
        <a:xfrm>
          <a:off x="1719795" y="1001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7387</xdr:rowOff>
    </xdr:from>
    <xdr:to>
      <xdr:col>6</xdr:col>
      <xdr:colOff>38100</xdr:colOff>
      <xdr:row>58</xdr:row>
      <xdr:rowOff>108987</xdr:rowOff>
    </xdr:to>
    <xdr:sp macro="" textlink="">
      <xdr:nvSpPr>
        <xdr:cNvPr id="142" name="楕円 141"/>
        <xdr:cNvSpPr/>
      </xdr:nvSpPr>
      <xdr:spPr>
        <a:xfrm>
          <a:off x="1079500" y="99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100114</xdr:rowOff>
    </xdr:from>
    <xdr:ext cx="599010" cy="259045"/>
    <xdr:sp macro="" textlink="">
      <xdr:nvSpPr>
        <xdr:cNvPr id="143" name="テキスト ボックス 142"/>
        <xdr:cNvSpPr txBox="1"/>
      </xdr:nvSpPr>
      <xdr:spPr>
        <a:xfrm>
          <a:off x="830795" y="1004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69205</xdr:rowOff>
    </xdr:from>
    <xdr:to>
      <xdr:col>24</xdr:col>
      <xdr:colOff>63500</xdr:colOff>
      <xdr:row>76</xdr:row>
      <xdr:rowOff>88939</xdr:rowOff>
    </xdr:to>
    <xdr:cxnSp macro="">
      <xdr:nvCxnSpPr>
        <xdr:cNvPr id="174" name="直線コネクタ 173"/>
        <xdr:cNvCxnSpPr/>
      </xdr:nvCxnSpPr>
      <xdr:spPr>
        <a:xfrm flipV="1">
          <a:off x="3797300" y="13099405"/>
          <a:ext cx="8382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88939</xdr:rowOff>
    </xdr:from>
    <xdr:to>
      <xdr:col>19</xdr:col>
      <xdr:colOff>177800</xdr:colOff>
      <xdr:row>76</xdr:row>
      <xdr:rowOff>96121</xdr:rowOff>
    </xdr:to>
    <xdr:cxnSp macro="">
      <xdr:nvCxnSpPr>
        <xdr:cNvPr id="177" name="直線コネクタ 176"/>
        <xdr:cNvCxnSpPr/>
      </xdr:nvCxnSpPr>
      <xdr:spPr>
        <a:xfrm flipV="1">
          <a:off x="2908300" y="13119139"/>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96121</xdr:rowOff>
    </xdr:from>
    <xdr:to>
      <xdr:col>15</xdr:col>
      <xdr:colOff>50800</xdr:colOff>
      <xdr:row>76</xdr:row>
      <xdr:rowOff>170951</xdr:rowOff>
    </xdr:to>
    <xdr:cxnSp macro="">
      <xdr:nvCxnSpPr>
        <xdr:cNvPr id="180" name="直線コネクタ 179"/>
        <xdr:cNvCxnSpPr/>
      </xdr:nvCxnSpPr>
      <xdr:spPr>
        <a:xfrm flipV="1">
          <a:off x="2019300" y="13126321"/>
          <a:ext cx="889000" cy="7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163241</xdr:rowOff>
    </xdr:from>
    <xdr:to>
      <xdr:col>10</xdr:col>
      <xdr:colOff>114300</xdr:colOff>
      <xdr:row>76</xdr:row>
      <xdr:rowOff>170951</xdr:rowOff>
    </xdr:to>
    <xdr:cxnSp macro="">
      <xdr:nvCxnSpPr>
        <xdr:cNvPr id="183" name="直線コネクタ 182"/>
        <xdr:cNvCxnSpPr/>
      </xdr:nvCxnSpPr>
      <xdr:spPr>
        <a:xfrm>
          <a:off x="1130300" y="13193441"/>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18405</xdr:rowOff>
    </xdr:from>
    <xdr:to>
      <xdr:col>24</xdr:col>
      <xdr:colOff>114300</xdr:colOff>
      <xdr:row>76</xdr:row>
      <xdr:rowOff>120005</xdr:rowOff>
    </xdr:to>
    <xdr:sp macro="" textlink="">
      <xdr:nvSpPr>
        <xdr:cNvPr id="193" name="楕円 192"/>
        <xdr:cNvSpPr/>
      </xdr:nvSpPr>
      <xdr:spPr>
        <a:xfrm>
          <a:off x="4584700" y="13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41281</xdr:rowOff>
    </xdr:from>
    <xdr:ext cx="599010" cy="259045"/>
    <xdr:sp macro="" textlink="">
      <xdr:nvSpPr>
        <xdr:cNvPr id="194" name="民生費該当値テキスト"/>
        <xdr:cNvSpPr txBox="1"/>
      </xdr:nvSpPr>
      <xdr:spPr>
        <a:xfrm>
          <a:off x="4686300" y="1290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38139</xdr:rowOff>
    </xdr:from>
    <xdr:to>
      <xdr:col>20</xdr:col>
      <xdr:colOff>38100</xdr:colOff>
      <xdr:row>76</xdr:row>
      <xdr:rowOff>139739</xdr:rowOff>
    </xdr:to>
    <xdr:sp macro="" textlink="">
      <xdr:nvSpPr>
        <xdr:cNvPr id="195" name="楕円 194"/>
        <xdr:cNvSpPr/>
      </xdr:nvSpPr>
      <xdr:spPr>
        <a:xfrm>
          <a:off x="3746500" y="130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156267</xdr:rowOff>
    </xdr:from>
    <xdr:ext cx="599010" cy="259045"/>
    <xdr:sp macro="" textlink="">
      <xdr:nvSpPr>
        <xdr:cNvPr id="196" name="テキスト ボックス 195"/>
        <xdr:cNvSpPr txBox="1"/>
      </xdr:nvSpPr>
      <xdr:spPr>
        <a:xfrm>
          <a:off x="3497795" y="12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45321</xdr:rowOff>
    </xdr:from>
    <xdr:to>
      <xdr:col>15</xdr:col>
      <xdr:colOff>101600</xdr:colOff>
      <xdr:row>76</xdr:row>
      <xdr:rowOff>146921</xdr:rowOff>
    </xdr:to>
    <xdr:sp macro="" textlink="">
      <xdr:nvSpPr>
        <xdr:cNvPr id="197" name="楕円 196"/>
        <xdr:cNvSpPr/>
      </xdr:nvSpPr>
      <xdr:spPr>
        <a:xfrm>
          <a:off x="2857500" y="130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163447</xdr:rowOff>
    </xdr:from>
    <xdr:ext cx="599010" cy="259045"/>
    <xdr:sp macro="" textlink="">
      <xdr:nvSpPr>
        <xdr:cNvPr id="198" name="テキスト ボックス 197"/>
        <xdr:cNvSpPr txBox="1"/>
      </xdr:nvSpPr>
      <xdr:spPr>
        <a:xfrm>
          <a:off x="2608795" y="1285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120151</xdr:rowOff>
    </xdr:from>
    <xdr:to>
      <xdr:col>10</xdr:col>
      <xdr:colOff>165100</xdr:colOff>
      <xdr:row>77</xdr:row>
      <xdr:rowOff>50301</xdr:rowOff>
    </xdr:to>
    <xdr:sp macro="" textlink="">
      <xdr:nvSpPr>
        <xdr:cNvPr id="199" name="楕円 198"/>
        <xdr:cNvSpPr/>
      </xdr:nvSpPr>
      <xdr:spPr>
        <a:xfrm>
          <a:off x="1968500" y="131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66829</xdr:rowOff>
    </xdr:from>
    <xdr:ext cx="599010" cy="259045"/>
    <xdr:sp macro="" textlink="">
      <xdr:nvSpPr>
        <xdr:cNvPr id="200" name="テキスト ボックス 199"/>
        <xdr:cNvSpPr txBox="1"/>
      </xdr:nvSpPr>
      <xdr:spPr>
        <a:xfrm>
          <a:off x="1719795" y="129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112441</xdr:rowOff>
    </xdr:from>
    <xdr:to>
      <xdr:col>6</xdr:col>
      <xdr:colOff>38100</xdr:colOff>
      <xdr:row>77</xdr:row>
      <xdr:rowOff>42591</xdr:rowOff>
    </xdr:to>
    <xdr:sp macro="" textlink="">
      <xdr:nvSpPr>
        <xdr:cNvPr id="201" name="楕円 200"/>
        <xdr:cNvSpPr/>
      </xdr:nvSpPr>
      <xdr:spPr>
        <a:xfrm>
          <a:off x="1079500" y="131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59118</xdr:rowOff>
    </xdr:from>
    <xdr:ext cx="599010" cy="259045"/>
    <xdr:sp macro="" textlink="">
      <xdr:nvSpPr>
        <xdr:cNvPr id="202" name="テキスト ボックス 201"/>
        <xdr:cNvSpPr txBox="1"/>
      </xdr:nvSpPr>
      <xdr:spPr>
        <a:xfrm>
          <a:off x="830795" y="1291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39991</xdr:rowOff>
    </xdr:from>
    <xdr:to>
      <xdr:col>24</xdr:col>
      <xdr:colOff>63500</xdr:colOff>
      <xdr:row>97</xdr:row>
      <xdr:rowOff>70960</xdr:rowOff>
    </xdr:to>
    <xdr:cxnSp macro="">
      <xdr:nvCxnSpPr>
        <xdr:cNvPr id="229" name="直線コネクタ 228"/>
        <xdr:cNvCxnSpPr/>
      </xdr:nvCxnSpPr>
      <xdr:spPr>
        <a:xfrm flipV="1">
          <a:off x="3797300" y="16670641"/>
          <a:ext cx="8382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70960</xdr:rowOff>
    </xdr:from>
    <xdr:to>
      <xdr:col>19</xdr:col>
      <xdr:colOff>177800</xdr:colOff>
      <xdr:row>97</xdr:row>
      <xdr:rowOff>84703</xdr:rowOff>
    </xdr:to>
    <xdr:cxnSp macro="">
      <xdr:nvCxnSpPr>
        <xdr:cNvPr id="232" name="直線コネクタ 231"/>
        <xdr:cNvCxnSpPr/>
      </xdr:nvCxnSpPr>
      <xdr:spPr>
        <a:xfrm flipV="1">
          <a:off x="2908300" y="16701610"/>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70506</xdr:rowOff>
    </xdr:from>
    <xdr:to>
      <xdr:col>15</xdr:col>
      <xdr:colOff>50800</xdr:colOff>
      <xdr:row>97</xdr:row>
      <xdr:rowOff>84703</xdr:rowOff>
    </xdr:to>
    <xdr:cxnSp macro="">
      <xdr:nvCxnSpPr>
        <xdr:cNvPr id="235" name="直線コネクタ 234"/>
        <xdr:cNvCxnSpPr/>
      </xdr:nvCxnSpPr>
      <xdr:spPr>
        <a:xfrm>
          <a:off x="2019300" y="16701156"/>
          <a:ext cx="889000" cy="1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70506</xdr:rowOff>
    </xdr:from>
    <xdr:to>
      <xdr:col>10</xdr:col>
      <xdr:colOff>114300</xdr:colOff>
      <xdr:row>97</xdr:row>
      <xdr:rowOff>124453</xdr:rowOff>
    </xdr:to>
    <xdr:cxnSp macro="">
      <xdr:nvCxnSpPr>
        <xdr:cNvPr id="238" name="直線コネクタ 237"/>
        <xdr:cNvCxnSpPr/>
      </xdr:nvCxnSpPr>
      <xdr:spPr>
        <a:xfrm flipV="1">
          <a:off x="1130300" y="16701156"/>
          <a:ext cx="889000" cy="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160641</xdr:rowOff>
    </xdr:from>
    <xdr:to>
      <xdr:col>24</xdr:col>
      <xdr:colOff>114300</xdr:colOff>
      <xdr:row>97</xdr:row>
      <xdr:rowOff>90791</xdr:rowOff>
    </xdr:to>
    <xdr:sp macro="" textlink="">
      <xdr:nvSpPr>
        <xdr:cNvPr id="248" name="楕円 247"/>
        <xdr:cNvSpPr/>
      </xdr:nvSpPr>
      <xdr:spPr>
        <a:xfrm>
          <a:off x="4584700" y="166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12068</xdr:rowOff>
    </xdr:from>
    <xdr:ext cx="599010" cy="259045"/>
    <xdr:sp macro="" textlink="">
      <xdr:nvSpPr>
        <xdr:cNvPr id="249" name="衛生費該当値テキスト"/>
        <xdr:cNvSpPr txBox="1"/>
      </xdr:nvSpPr>
      <xdr:spPr>
        <a:xfrm>
          <a:off x="4686300" y="1647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20160</xdr:rowOff>
    </xdr:from>
    <xdr:to>
      <xdr:col>20</xdr:col>
      <xdr:colOff>38100</xdr:colOff>
      <xdr:row>97</xdr:row>
      <xdr:rowOff>121760</xdr:rowOff>
    </xdr:to>
    <xdr:sp macro="" textlink="">
      <xdr:nvSpPr>
        <xdr:cNvPr id="250" name="楕円 249"/>
        <xdr:cNvSpPr/>
      </xdr:nvSpPr>
      <xdr:spPr>
        <a:xfrm>
          <a:off x="3746500" y="166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112887</xdr:rowOff>
    </xdr:from>
    <xdr:ext cx="599010" cy="259045"/>
    <xdr:sp macro="" textlink="">
      <xdr:nvSpPr>
        <xdr:cNvPr id="251" name="テキスト ボックス 250"/>
        <xdr:cNvSpPr txBox="1"/>
      </xdr:nvSpPr>
      <xdr:spPr>
        <a:xfrm>
          <a:off x="3497795" y="1674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33903</xdr:rowOff>
    </xdr:from>
    <xdr:to>
      <xdr:col>15</xdr:col>
      <xdr:colOff>101600</xdr:colOff>
      <xdr:row>97</xdr:row>
      <xdr:rowOff>135503</xdr:rowOff>
    </xdr:to>
    <xdr:sp macro="" textlink="">
      <xdr:nvSpPr>
        <xdr:cNvPr id="252" name="楕円 251"/>
        <xdr:cNvSpPr/>
      </xdr:nvSpPr>
      <xdr:spPr>
        <a:xfrm>
          <a:off x="2857500" y="166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126630</xdr:rowOff>
    </xdr:from>
    <xdr:ext cx="534377" cy="259045"/>
    <xdr:sp macro="" textlink="">
      <xdr:nvSpPr>
        <xdr:cNvPr id="253" name="テキスト ボックス 252"/>
        <xdr:cNvSpPr txBox="1"/>
      </xdr:nvSpPr>
      <xdr:spPr>
        <a:xfrm>
          <a:off x="2641111" y="167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19706</xdr:rowOff>
    </xdr:from>
    <xdr:to>
      <xdr:col>10</xdr:col>
      <xdr:colOff>165100</xdr:colOff>
      <xdr:row>97</xdr:row>
      <xdr:rowOff>121306</xdr:rowOff>
    </xdr:to>
    <xdr:sp macro="" textlink="">
      <xdr:nvSpPr>
        <xdr:cNvPr id="254" name="楕円 253"/>
        <xdr:cNvSpPr/>
      </xdr:nvSpPr>
      <xdr:spPr>
        <a:xfrm>
          <a:off x="1968500" y="166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137833</xdr:rowOff>
    </xdr:from>
    <xdr:ext cx="599010" cy="259045"/>
    <xdr:sp macro="" textlink="">
      <xdr:nvSpPr>
        <xdr:cNvPr id="255" name="テキスト ボックス 254"/>
        <xdr:cNvSpPr txBox="1"/>
      </xdr:nvSpPr>
      <xdr:spPr>
        <a:xfrm>
          <a:off x="1719795" y="1642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73653</xdr:rowOff>
    </xdr:from>
    <xdr:to>
      <xdr:col>6</xdr:col>
      <xdr:colOff>38100</xdr:colOff>
      <xdr:row>98</xdr:row>
      <xdr:rowOff>3803</xdr:rowOff>
    </xdr:to>
    <xdr:sp macro="" textlink="">
      <xdr:nvSpPr>
        <xdr:cNvPr id="256" name="楕円 255"/>
        <xdr:cNvSpPr/>
      </xdr:nvSpPr>
      <xdr:spPr>
        <a:xfrm>
          <a:off x="1079500" y="167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166380</xdr:rowOff>
    </xdr:from>
    <xdr:ext cx="534377" cy="259045"/>
    <xdr:sp macro="" textlink="">
      <xdr:nvSpPr>
        <xdr:cNvPr id="257" name="テキスト ボックス 256"/>
        <xdr:cNvSpPr txBox="1"/>
      </xdr:nvSpPr>
      <xdr:spPr>
        <a:xfrm>
          <a:off x="863111" y="1679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141768</xdr:rowOff>
    </xdr:from>
    <xdr:to>
      <xdr:col>55</xdr:col>
      <xdr:colOff>0</xdr:colOff>
      <xdr:row>38</xdr:row>
      <xdr:rowOff>144163</xdr:rowOff>
    </xdr:to>
    <xdr:cxnSp macro="">
      <xdr:nvCxnSpPr>
        <xdr:cNvPr id="288" name="直線コネクタ 287"/>
        <xdr:cNvCxnSpPr/>
      </xdr:nvCxnSpPr>
      <xdr:spPr>
        <a:xfrm flipV="1">
          <a:off x="9639300" y="6656868"/>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138612</xdr:rowOff>
    </xdr:from>
    <xdr:to>
      <xdr:col>50</xdr:col>
      <xdr:colOff>114300</xdr:colOff>
      <xdr:row>38</xdr:row>
      <xdr:rowOff>144163</xdr:rowOff>
    </xdr:to>
    <xdr:cxnSp macro="">
      <xdr:nvCxnSpPr>
        <xdr:cNvPr id="291" name="直線コネクタ 290"/>
        <xdr:cNvCxnSpPr/>
      </xdr:nvCxnSpPr>
      <xdr:spPr>
        <a:xfrm>
          <a:off x="8750300" y="6653712"/>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138612</xdr:rowOff>
    </xdr:from>
    <xdr:to>
      <xdr:col>45</xdr:col>
      <xdr:colOff>177800</xdr:colOff>
      <xdr:row>38</xdr:row>
      <xdr:rowOff>140788</xdr:rowOff>
    </xdr:to>
    <xdr:cxnSp macro="">
      <xdr:nvCxnSpPr>
        <xdr:cNvPr id="294" name="直線コネクタ 293"/>
        <xdr:cNvCxnSpPr/>
      </xdr:nvCxnSpPr>
      <xdr:spPr>
        <a:xfrm flipV="1">
          <a:off x="7861300" y="66537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140788</xdr:rowOff>
    </xdr:from>
    <xdr:to>
      <xdr:col>41</xdr:col>
      <xdr:colOff>50800</xdr:colOff>
      <xdr:row>38</xdr:row>
      <xdr:rowOff>142966</xdr:rowOff>
    </xdr:to>
    <xdr:cxnSp macro="">
      <xdr:nvCxnSpPr>
        <xdr:cNvPr id="297" name="直線コネクタ 296"/>
        <xdr:cNvCxnSpPr/>
      </xdr:nvCxnSpPr>
      <xdr:spPr>
        <a:xfrm flipV="1">
          <a:off x="6972300" y="66558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90968</xdr:rowOff>
    </xdr:from>
    <xdr:to>
      <xdr:col>55</xdr:col>
      <xdr:colOff>50800</xdr:colOff>
      <xdr:row>39</xdr:row>
      <xdr:rowOff>21118</xdr:rowOff>
    </xdr:to>
    <xdr:sp macro="" textlink="">
      <xdr:nvSpPr>
        <xdr:cNvPr id="307" name="楕円 306"/>
        <xdr:cNvSpPr/>
      </xdr:nvSpPr>
      <xdr:spPr>
        <a:xfrm>
          <a:off x="10426700" y="66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113845</xdr:rowOff>
    </xdr:from>
    <xdr:ext cx="469744" cy="259045"/>
    <xdr:sp macro="" textlink="">
      <xdr:nvSpPr>
        <xdr:cNvPr id="308" name="労働費該当値テキスト"/>
        <xdr:cNvSpPr txBox="1"/>
      </xdr:nvSpPr>
      <xdr:spPr>
        <a:xfrm>
          <a:off x="10528300" y="645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93363</xdr:rowOff>
    </xdr:from>
    <xdr:to>
      <xdr:col>50</xdr:col>
      <xdr:colOff>165100</xdr:colOff>
      <xdr:row>39</xdr:row>
      <xdr:rowOff>23513</xdr:rowOff>
    </xdr:to>
    <xdr:sp macro="" textlink="">
      <xdr:nvSpPr>
        <xdr:cNvPr id="309" name="楕円 308"/>
        <xdr:cNvSpPr/>
      </xdr:nvSpPr>
      <xdr:spPr>
        <a:xfrm>
          <a:off x="9588500" y="66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40040</xdr:rowOff>
    </xdr:from>
    <xdr:ext cx="469744" cy="259045"/>
    <xdr:sp macro="" textlink="">
      <xdr:nvSpPr>
        <xdr:cNvPr id="310" name="テキスト ボックス 309"/>
        <xdr:cNvSpPr txBox="1"/>
      </xdr:nvSpPr>
      <xdr:spPr>
        <a:xfrm>
          <a:off x="9404428" y="63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87812</xdr:rowOff>
    </xdr:from>
    <xdr:to>
      <xdr:col>46</xdr:col>
      <xdr:colOff>38100</xdr:colOff>
      <xdr:row>39</xdr:row>
      <xdr:rowOff>17962</xdr:rowOff>
    </xdr:to>
    <xdr:sp macro="" textlink="">
      <xdr:nvSpPr>
        <xdr:cNvPr id="311" name="楕円 310"/>
        <xdr:cNvSpPr/>
      </xdr:nvSpPr>
      <xdr:spPr>
        <a:xfrm>
          <a:off x="8699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9089</xdr:rowOff>
    </xdr:from>
    <xdr:ext cx="469744" cy="259045"/>
    <xdr:sp macro="" textlink="">
      <xdr:nvSpPr>
        <xdr:cNvPr id="312" name="テキスト ボックス 311"/>
        <xdr:cNvSpPr txBox="1"/>
      </xdr:nvSpPr>
      <xdr:spPr>
        <a:xfrm>
          <a:off x="8515428"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89988</xdr:rowOff>
    </xdr:from>
    <xdr:to>
      <xdr:col>41</xdr:col>
      <xdr:colOff>101600</xdr:colOff>
      <xdr:row>39</xdr:row>
      <xdr:rowOff>20138</xdr:rowOff>
    </xdr:to>
    <xdr:sp macro="" textlink="">
      <xdr:nvSpPr>
        <xdr:cNvPr id="313" name="楕円 312"/>
        <xdr:cNvSpPr/>
      </xdr:nvSpPr>
      <xdr:spPr>
        <a:xfrm>
          <a:off x="7810500" y="66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36666</xdr:rowOff>
    </xdr:from>
    <xdr:ext cx="469744" cy="259045"/>
    <xdr:sp macro="" textlink="">
      <xdr:nvSpPr>
        <xdr:cNvPr id="314" name="テキスト ボックス 313"/>
        <xdr:cNvSpPr txBox="1"/>
      </xdr:nvSpPr>
      <xdr:spPr>
        <a:xfrm>
          <a:off x="7626428" y="63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92166</xdr:rowOff>
    </xdr:from>
    <xdr:to>
      <xdr:col>36</xdr:col>
      <xdr:colOff>165100</xdr:colOff>
      <xdr:row>39</xdr:row>
      <xdr:rowOff>22316</xdr:rowOff>
    </xdr:to>
    <xdr:sp macro="" textlink="">
      <xdr:nvSpPr>
        <xdr:cNvPr id="315" name="楕円 314"/>
        <xdr:cNvSpPr/>
      </xdr:nvSpPr>
      <xdr:spPr>
        <a:xfrm>
          <a:off x="6921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13443</xdr:rowOff>
    </xdr:from>
    <xdr:ext cx="469744" cy="259045"/>
    <xdr:sp macro="" textlink="">
      <xdr:nvSpPr>
        <xdr:cNvPr id="316" name="テキスト ボックス 315"/>
        <xdr:cNvSpPr txBox="1"/>
      </xdr:nvSpPr>
      <xdr:spPr>
        <a:xfrm>
          <a:off x="6737428" y="66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101395</xdr:rowOff>
    </xdr:from>
    <xdr:to>
      <xdr:col>55</xdr:col>
      <xdr:colOff>0</xdr:colOff>
      <xdr:row>58</xdr:row>
      <xdr:rowOff>120752</xdr:rowOff>
    </xdr:to>
    <xdr:cxnSp macro="">
      <xdr:nvCxnSpPr>
        <xdr:cNvPr id="347" name="直線コネクタ 346"/>
        <xdr:cNvCxnSpPr/>
      </xdr:nvCxnSpPr>
      <xdr:spPr>
        <a:xfrm flipV="1">
          <a:off x="9639300" y="10045495"/>
          <a:ext cx="8382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20593</xdr:rowOff>
    </xdr:from>
    <xdr:to>
      <xdr:col>50</xdr:col>
      <xdr:colOff>114300</xdr:colOff>
      <xdr:row>58</xdr:row>
      <xdr:rowOff>120752</xdr:rowOff>
    </xdr:to>
    <xdr:cxnSp macro="">
      <xdr:nvCxnSpPr>
        <xdr:cNvPr id="350" name="直線コネクタ 349"/>
        <xdr:cNvCxnSpPr/>
      </xdr:nvCxnSpPr>
      <xdr:spPr>
        <a:xfrm>
          <a:off x="8750300" y="9793243"/>
          <a:ext cx="889000" cy="2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20593</xdr:rowOff>
    </xdr:from>
    <xdr:to>
      <xdr:col>45</xdr:col>
      <xdr:colOff>177800</xdr:colOff>
      <xdr:row>58</xdr:row>
      <xdr:rowOff>22530</xdr:rowOff>
    </xdr:to>
    <xdr:cxnSp macro="">
      <xdr:nvCxnSpPr>
        <xdr:cNvPr id="353" name="直線コネクタ 352"/>
        <xdr:cNvCxnSpPr/>
      </xdr:nvCxnSpPr>
      <xdr:spPr>
        <a:xfrm flipV="1">
          <a:off x="7861300" y="9793243"/>
          <a:ext cx="889000" cy="17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22530</xdr:rowOff>
    </xdr:from>
    <xdr:to>
      <xdr:col>41</xdr:col>
      <xdr:colOff>50800</xdr:colOff>
      <xdr:row>58</xdr:row>
      <xdr:rowOff>167501</xdr:rowOff>
    </xdr:to>
    <xdr:cxnSp macro="">
      <xdr:nvCxnSpPr>
        <xdr:cNvPr id="356" name="直線コネクタ 355"/>
        <xdr:cNvCxnSpPr/>
      </xdr:nvCxnSpPr>
      <xdr:spPr>
        <a:xfrm flipV="1">
          <a:off x="6972300" y="9966630"/>
          <a:ext cx="889000" cy="1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50595</xdr:rowOff>
    </xdr:from>
    <xdr:to>
      <xdr:col>55</xdr:col>
      <xdr:colOff>50800</xdr:colOff>
      <xdr:row>58</xdr:row>
      <xdr:rowOff>152195</xdr:rowOff>
    </xdr:to>
    <xdr:sp macro="" textlink="">
      <xdr:nvSpPr>
        <xdr:cNvPr id="366" name="楕円 365"/>
        <xdr:cNvSpPr/>
      </xdr:nvSpPr>
      <xdr:spPr>
        <a:xfrm>
          <a:off x="10426700" y="99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29022</xdr:rowOff>
    </xdr:from>
    <xdr:ext cx="599010" cy="259045"/>
    <xdr:sp macro="" textlink="">
      <xdr:nvSpPr>
        <xdr:cNvPr id="367" name="農林水産業費該当値テキスト"/>
        <xdr:cNvSpPr txBox="1"/>
      </xdr:nvSpPr>
      <xdr:spPr>
        <a:xfrm>
          <a:off x="10528300" y="997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69952</xdr:rowOff>
    </xdr:from>
    <xdr:to>
      <xdr:col>50</xdr:col>
      <xdr:colOff>165100</xdr:colOff>
      <xdr:row>59</xdr:row>
      <xdr:rowOff>102</xdr:rowOff>
    </xdr:to>
    <xdr:sp macro="" textlink="">
      <xdr:nvSpPr>
        <xdr:cNvPr id="368" name="楕円 367"/>
        <xdr:cNvSpPr/>
      </xdr:nvSpPr>
      <xdr:spPr>
        <a:xfrm>
          <a:off x="9588500" y="100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162679</xdr:rowOff>
    </xdr:from>
    <xdr:ext cx="599010" cy="259045"/>
    <xdr:sp macro="" textlink="">
      <xdr:nvSpPr>
        <xdr:cNvPr id="369" name="テキスト ボックス 368"/>
        <xdr:cNvSpPr txBox="1"/>
      </xdr:nvSpPr>
      <xdr:spPr>
        <a:xfrm>
          <a:off x="9339795" y="1010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141243</xdr:rowOff>
    </xdr:from>
    <xdr:to>
      <xdr:col>46</xdr:col>
      <xdr:colOff>38100</xdr:colOff>
      <xdr:row>57</xdr:row>
      <xdr:rowOff>71393</xdr:rowOff>
    </xdr:to>
    <xdr:sp macro="" textlink="">
      <xdr:nvSpPr>
        <xdr:cNvPr id="370" name="楕円 369"/>
        <xdr:cNvSpPr/>
      </xdr:nvSpPr>
      <xdr:spPr>
        <a:xfrm>
          <a:off x="8699500" y="9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87920</xdr:rowOff>
    </xdr:from>
    <xdr:ext cx="599010" cy="259045"/>
    <xdr:sp macro="" textlink="">
      <xdr:nvSpPr>
        <xdr:cNvPr id="371" name="テキスト ボックス 370"/>
        <xdr:cNvSpPr txBox="1"/>
      </xdr:nvSpPr>
      <xdr:spPr>
        <a:xfrm>
          <a:off x="8450795" y="951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143180</xdr:rowOff>
    </xdr:from>
    <xdr:to>
      <xdr:col>41</xdr:col>
      <xdr:colOff>101600</xdr:colOff>
      <xdr:row>58</xdr:row>
      <xdr:rowOff>73330</xdr:rowOff>
    </xdr:to>
    <xdr:sp macro="" textlink="">
      <xdr:nvSpPr>
        <xdr:cNvPr id="372" name="楕円 371"/>
        <xdr:cNvSpPr/>
      </xdr:nvSpPr>
      <xdr:spPr>
        <a:xfrm>
          <a:off x="7810500" y="99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89857</xdr:rowOff>
    </xdr:from>
    <xdr:ext cx="599010" cy="259045"/>
    <xdr:sp macro="" textlink="">
      <xdr:nvSpPr>
        <xdr:cNvPr id="373" name="テキスト ボックス 372"/>
        <xdr:cNvSpPr txBox="1"/>
      </xdr:nvSpPr>
      <xdr:spPr>
        <a:xfrm>
          <a:off x="7561795" y="969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116701</xdr:rowOff>
    </xdr:from>
    <xdr:to>
      <xdr:col>36</xdr:col>
      <xdr:colOff>165100</xdr:colOff>
      <xdr:row>59</xdr:row>
      <xdr:rowOff>46851</xdr:rowOff>
    </xdr:to>
    <xdr:sp macro="" textlink="">
      <xdr:nvSpPr>
        <xdr:cNvPr id="374" name="楕円 373"/>
        <xdr:cNvSpPr/>
      </xdr:nvSpPr>
      <xdr:spPr>
        <a:xfrm>
          <a:off x="6921500" y="10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37978</xdr:rowOff>
    </xdr:from>
    <xdr:ext cx="534377" cy="259045"/>
    <xdr:sp macro="" textlink="">
      <xdr:nvSpPr>
        <xdr:cNvPr id="375" name="テキスト ボックス 374"/>
        <xdr:cNvSpPr txBox="1"/>
      </xdr:nvSpPr>
      <xdr:spPr>
        <a:xfrm>
          <a:off x="6705111" y="101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42014</xdr:rowOff>
    </xdr:from>
    <xdr:to>
      <xdr:col>55</xdr:col>
      <xdr:colOff>0</xdr:colOff>
      <xdr:row>78</xdr:row>
      <xdr:rowOff>61782</xdr:rowOff>
    </xdr:to>
    <xdr:cxnSp macro="">
      <xdr:nvCxnSpPr>
        <xdr:cNvPr id="402" name="直線コネクタ 401"/>
        <xdr:cNvCxnSpPr/>
      </xdr:nvCxnSpPr>
      <xdr:spPr>
        <a:xfrm flipV="1">
          <a:off x="9639300" y="13415114"/>
          <a:ext cx="8382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30121</xdr:rowOff>
    </xdr:from>
    <xdr:to>
      <xdr:col>50</xdr:col>
      <xdr:colOff>114300</xdr:colOff>
      <xdr:row>78</xdr:row>
      <xdr:rowOff>61782</xdr:rowOff>
    </xdr:to>
    <xdr:cxnSp macro="">
      <xdr:nvCxnSpPr>
        <xdr:cNvPr id="405" name="直線コネクタ 404"/>
        <xdr:cNvCxnSpPr/>
      </xdr:nvCxnSpPr>
      <xdr:spPr>
        <a:xfrm>
          <a:off x="8750300" y="13403221"/>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30121</xdr:rowOff>
    </xdr:from>
    <xdr:to>
      <xdr:col>45</xdr:col>
      <xdr:colOff>177800</xdr:colOff>
      <xdr:row>78</xdr:row>
      <xdr:rowOff>50096</xdr:rowOff>
    </xdr:to>
    <xdr:cxnSp macro="">
      <xdr:nvCxnSpPr>
        <xdr:cNvPr id="408" name="直線コネクタ 407"/>
        <xdr:cNvCxnSpPr/>
      </xdr:nvCxnSpPr>
      <xdr:spPr>
        <a:xfrm flipV="1">
          <a:off x="7861300" y="13403221"/>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50096</xdr:rowOff>
    </xdr:from>
    <xdr:to>
      <xdr:col>41</xdr:col>
      <xdr:colOff>50800</xdr:colOff>
      <xdr:row>78</xdr:row>
      <xdr:rowOff>79206</xdr:rowOff>
    </xdr:to>
    <xdr:cxnSp macro="">
      <xdr:nvCxnSpPr>
        <xdr:cNvPr id="411" name="直線コネクタ 410"/>
        <xdr:cNvCxnSpPr/>
      </xdr:nvCxnSpPr>
      <xdr:spPr>
        <a:xfrm flipV="1">
          <a:off x="6972300" y="13423196"/>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162664</xdr:rowOff>
    </xdr:from>
    <xdr:to>
      <xdr:col>55</xdr:col>
      <xdr:colOff>50800</xdr:colOff>
      <xdr:row>78</xdr:row>
      <xdr:rowOff>92814</xdr:rowOff>
    </xdr:to>
    <xdr:sp macro="" textlink="">
      <xdr:nvSpPr>
        <xdr:cNvPr id="421" name="楕円 420"/>
        <xdr:cNvSpPr/>
      </xdr:nvSpPr>
      <xdr:spPr>
        <a:xfrm>
          <a:off x="10426700" y="133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10982</xdr:rowOff>
    </xdr:from>
    <xdr:to>
      <xdr:col>50</xdr:col>
      <xdr:colOff>165100</xdr:colOff>
      <xdr:row>78</xdr:row>
      <xdr:rowOff>112582</xdr:rowOff>
    </xdr:to>
    <xdr:sp macro="" textlink="">
      <xdr:nvSpPr>
        <xdr:cNvPr id="423" name="楕円 422"/>
        <xdr:cNvSpPr/>
      </xdr:nvSpPr>
      <xdr:spPr>
        <a:xfrm>
          <a:off x="9588500" y="133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103709</xdr:rowOff>
    </xdr:from>
    <xdr:ext cx="534377" cy="259045"/>
    <xdr:sp macro="" textlink="">
      <xdr:nvSpPr>
        <xdr:cNvPr id="424" name="テキスト ボックス 423"/>
        <xdr:cNvSpPr txBox="1"/>
      </xdr:nvSpPr>
      <xdr:spPr>
        <a:xfrm>
          <a:off x="9372111" y="134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150771</xdr:rowOff>
    </xdr:from>
    <xdr:to>
      <xdr:col>46</xdr:col>
      <xdr:colOff>38100</xdr:colOff>
      <xdr:row>78</xdr:row>
      <xdr:rowOff>80921</xdr:rowOff>
    </xdr:to>
    <xdr:sp macro="" textlink="">
      <xdr:nvSpPr>
        <xdr:cNvPr id="425" name="楕円 424"/>
        <xdr:cNvSpPr/>
      </xdr:nvSpPr>
      <xdr:spPr>
        <a:xfrm>
          <a:off x="8699500" y="133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97448</xdr:rowOff>
    </xdr:from>
    <xdr:ext cx="534377" cy="259045"/>
    <xdr:sp macro="" textlink="">
      <xdr:nvSpPr>
        <xdr:cNvPr id="426" name="テキスト ボックス 425"/>
        <xdr:cNvSpPr txBox="1"/>
      </xdr:nvSpPr>
      <xdr:spPr>
        <a:xfrm>
          <a:off x="8483111" y="131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170746</xdr:rowOff>
    </xdr:from>
    <xdr:to>
      <xdr:col>41</xdr:col>
      <xdr:colOff>101600</xdr:colOff>
      <xdr:row>78</xdr:row>
      <xdr:rowOff>100896</xdr:rowOff>
    </xdr:to>
    <xdr:sp macro="" textlink="">
      <xdr:nvSpPr>
        <xdr:cNvPr id="427" name="楕円 426"/>
        <xdr:cNvSpPr/>
      </xdr:nvSpPr>
      <xdr:spPr>
        <a:xfrm>
          <a:off x="78105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92023</xdr:rowOff>
    </xdr:from>
    <xdr:ext cx="534377" cy="259045"/>
    <xdr:sp macro="" textlink="">
      <xdr:nvSpPr>
        <xdr:cNvPr id="428" name="テキスト ボックス 427"/>
        <xdr:cNvSpPr txBox="1"/>
      </xdr:nvSpPr>
      <xdr:spPr>
        <a:xfrm>
          <a:off x="7594111" y="134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28406</xdr:rowOff>
    </xdr:from>
    <xdr:to>
      <xdr:col>36</xdr:col>
      <xdr:colOff>165100</xdr:colOff>
      <xdr:row>78</xdr:row>
      <xdr:rowOff>130006</xdr:rowOff>
    </xdr:to>
    <xdr:sp macro="" textlink="">
      <xdr:nvSpPr>
        <xdr:cNvPr id="429" name="楕円 428"/>
        <xdr:cNvSpPr/>
      </xdr:nvSpPr>
      <xdr:spPr>
        <a:xfrm>
          <a:off x="6921500" y="134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121133</xdr:rowOff>
    </xdr:from>
    <xdr:ext cx="534377" cy="259045"/>
    <xdr:sp macro="" textlink="">
      <xdr:nvSpPr>
        <xdr:cNvPr id="430" name="テキスト ボックス 429"/>
        <xdr:cNvSpPr txBox="1"/>
      </xdr:nvSpPr>
      <xdr:spPr>
        <a:xfrm>
          <a:off x="6705111" y="134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80299</xdr:rowOff>
    </xdr:from>
    <xdr:to>
      <xdr:col>55</xdr:col>
      <xdr:colOff>0</xdr:colOff>
      <xdr:row>97</xdr:row>
      <xdr:rowOff>98916</xdr:rowOff>
    </xdr:to>
    <xdr:cxnSp macro="">
      <xdr:nvCxnSpPr>
        <xdr:cNvPr id="455" name="直線コネクタ 454"/>
        <xdr:cNvCxnSpPr/>
      </xdr:nvCxnSpPr>
      <xdr:spPr>
        <a:xfrm flipV="1">
          <a:off x="9639300" y="16710949"/>
          <a:ext cx="8382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94994</xdr:rowOff>
    </xdr:from>
    <xdr:to>
      <xdr:col>50</xdr:col>
      <xdr:colOff>114300</xdr:colOff>
      <xdr:row>97</xdr:row>
      <xdr:rowOff>98916</xdr:rowOff>
    </xdr:to>
    <xdr:cxnSp macro="">
      <xdr:nvCxnSpPr>
        <xdr:cNvPr id="458" name="直線コネクタ 457"/>
        <xdr:cNvCxnSpPr/>
      </xdr:nvCxnSpPr>
      <xdr:spPr>
        <a:xfrm>
          <a:off x="8750300" y="16725644"/>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94994</xdr:rowOff>
    </xdr:from>
    <xdr:to>
      <xdr:col>45</xdr:col>
      <xdr:colOff>177800</xdr:colOff>
      <xdr:row>97</xdr:row>
      <xdr:rowOff>119266</xdr:rowOff>
    </xdr:to>
    <xdr:cxnSp macro="">
      <xdr:nvCxnSpPr>
        <xdr:cNvPr id="461" name="直線コネクタ 460"/>
        <xdr:cNvCxnSpPr/>
      </xdr:nvCxnSpPr>
      <xdr:spPr>
        <a:xfrm flipV="1">
          <a:off x="7861300" y="16725644"/>
          <a:ext cx="889000" cy="2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95407</xdr:rowOff>
    </xdr:from>
    <xdr:to>
      <xdr:col>41</xdr:col>
      <xdr:colOff>50800</xdr:colOff>
      <xdr:row>97</xdr:row>
      <xdr:rowOff>119266</xdr:rowOff>
    </xdr:to>
    <xdr:cxnSp macro="">
      <xdr:nvCxnSpPr>
        <xdr:cNvPr id="464" name="直線コネクタ 463"/>
        <xdr:cNvCxnSpPr/>
      </xdr:nvCxnSpPr>
      <xdr:spPr>
        <a:xfrm>
          <a:off x="6972300" y="16726057"/>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29499</xdr:rowOff>
    </xdr:from>
    <xdr:to>
      <xdr:col>55</xdr:col>
      <xdr:colOff>50800</xdr:colOff>
      <xdr:row>97</xdr:row>
      <xdr:rowOff>131099</xdr:rowOff>
    </xdr:to>
    <xdr:sp macro="" textlink="">
      <xdr:nvSpPr>
        <xdr:cNvPr id="474" name="楕円 473"/>
        <xdr:cNvSpPr/>
      </xdr:nvSpPr>
      <xdr:spPr>
        <a:xfrm>
          <a:off x="10426700" y="166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160326</xdr:rowOff>
    </xdr:from>
    <xdr:ext cx="599010" cy="259045"/>
    <xdr:sp macro="" textlink="">
      <xdr:nvSpPr>
        <xdr:cNvPr id="475" name="土木費該当値テキスト"/>
        <xdr:cNvSpPr txBox="1"/>
      </xdr:nvSpPr>
      <xdr:spPr>
        <a:xfrm>
          <a:off x="10528300" y="1644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48116</xdr:rowOff>
    </xdr:from>
    <xdr:to>
      <xdr:col>50</xdr:col>
      <xdr:colOff>165100</xdr:colOff>
      <xdr:row>97</xdr:row>
      <xdr:rowOff>149716</xdr:rowOff>
    </xdr:to>
    <xdr:sp macro="" textlink="">
      <xdr:nvSpPr>
        <xdr:cNvPr id="476" name="楕円 475"/>
        <xdr:cNvSpPr/>
      </xdr:nvSpPr>
      <xdr:spPr>
        <a:xfrm>
          <a:off x="9588500" y="166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166243</xdr:rowOff>
    </xdr:from>
    <xdr:ext cx="599010" cy="259045"/>
    <xdr:sp macro="" textlink="">
      <xdr:nvSpPr>
        <xdr:cNvPr id="477" name="テキスト ボックス 476"/>
        <xdr:cNvSpPr txBox="1"/>
      </xdr:nvSpPr>
      <xdr:spPr>
        <a:xfrm>
          <a:off x="9339795" y="1645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44194</xdr:rowOff>
    </xdr:from>
    <xdr:to>
      <xdr:col>46</xdr:col>
      <xdr:colOff>38100</xdr:colOff>
      <xdr:row>97</xdr:row>
      <xdr:rowOff>145794</xdr:rowOff>
    </xdr:to>
    <xdr:sp macro="" textlink="">
      <xdr:nvSpPr>
        <xdr:cNvPr id="478" name="楕円 477"/>
        <xdr:cNvSpPr/>
      </xdr:nvSpPr>
      <xdr:spPr>
        <a:xfrm>
          <a:off x="8699500" y="166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162321</xdr:rowOff>
    </xdr:from>
    <xdr:ext cx="599010" cy="259045"/>
    <xdr:sp macro="" textlink="">
      <xdr:nvSpPr>
        <xdr:cNvPr id="479" name="テキスト ボックス 478"/>
        <xdr:cNvSpPr txBox="1"/>
      </xdr:nvSpPr>
      <xdr:spPr>
        <a:xfrm>
          <a:off x="8450795" y="1645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68466</xdr:rowOff>
    </xdr:from>
    <xdr:to>
      <xdr:col>41</xdr:col>
      <xdr:colOff>101600</xdr:colOff>
      <xdr:row>97</xdr:row>
      <xdr:rowOff>170066</xdr:rowOff>
    </xdr:to>
    <xdr:sp macro="" textlink="">
      <xdr:nvSpPr>
        <xdr:cNvPr id="480" name="楕円 479"/>
        <xdr:cNvSpPr/>
      </xdr:nvSpPr>
      <xdr:spPr>
        <a:xfrm>
          <a:off x="7810500" y="166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15143</xdr:rowOff>
    </xdr:from>
    <xdr:ext cx="599010" cy="259045"/>
    <xdr:sp macro="" textlink="">
      <xdr:nvSpPr>
        <xdr:cNvPr id="481" name="テキスト ボックス 480"/>
        <xdr:cNvSpPr txBox="1"/>
      </xdr:nvSpPr>
      <xdr:spPr>
        <a:xfrm>
          <a:off x="7561795" y="1647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44607</xdr:rowOff>
    </xdr:from>
    <xdr:to>
      <xdr:col>36</xdr:col>
      <xdr:colOff>165100</xdr:colOff>
      <xdr:row>97</xdr:row>
      <xdr:rowOff>146207</xdr:rowOff>
    </xdr:to>
    <xdr:sp macro="" textlink="">
      <xdr:nvSpPr>
        <xdr:cNvPr id="482" name="楕円 481"/>
        <xdr:cNvSpPr/>
      </xdr:nvSpPr>
      <xdr:spPr>
        <a:xfrm>
          <a:off x="6921500" y="16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162734</xdr:rowOff>
    </xdr:from>
    <xdr:ext cx="599010" cy="259045"/>
    <xdr:sp macro="" textlink="">
      <xdr:nvSpPr>
        <xdr:cNvPr id="483" name="テキスト ボックス 482"/>
        <xdr:cNvSpPr txBox="1"/>
      </xdr:nvSpPr>
      <xdr:spPr>
        <a:xfrm>
          <a:off x="6672795" y="1645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82325</xdr:rowOff>
    </xdr:from>
    <xdr:to>
      <xdr:col>85</xdr:col>
      <xdr:colOff>127000</xdr:colOff>
      <xdr:row>38</xdr:row>
      <xdr:rowOff>72250</xdr:rowOff>
    </xdr:to>
    <xdr:cxnSp macro="">
      <xdr:nvCxnSpPr>
        <xdr:cNvPr id="514" name="直線コネクタ 513"/>
        <xdr:cNvCxnSpPr/>
      </xdr:nvCxnSpPr>
      <xdr:spPr>
        <a:xfrm>
          <a:off x="15481300" y="6425975"/>
          <a:ext cx="838200" cy="16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82325</xdr:rowOff>
    </xdr:from>
    <xdr:to>
      <xdr:col>81</xdr:col>
      <xdr:colOff>50800</xdr:colOff>
      <xdr:row>38</xdr:row>
      <xdr:rowOff>43943</xdr:rowOff>
    </xdr:to>
    <xdr:cxnSp macro="">
      <xdr:nvCxnSpPr>
        <xdr:cNvPr id="517" name="直線コネクタ 516"/>
        <xdr:cNvCxnSpPr/>
      </xdr:nvCxnSpPr>
      <xdr:spPr>
        <a:xfrm flipV="1">
          <a:off x="14592300" y="6425975"/>
          <a:ext cx="889000" cy="1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43943</xdr:rowOff>
    </xdr:from>
    <xdr:to>
      <xdr:col>76</xdr:col>
      <xdr:colOff>114300</xdr:colOff>
      <xdr:row>38</xdr:row>
      <xdr:rowOff>87703</xdr:rowOff>
    </xdr:to>
    <xdr:cxnSp macro="">
      <xdr:nvCxnSpPr>
        <xdr:cNvPr id="520" name="直線コネクタ 519"/>
        <xdr:cNvCxnSpPr/>
      </xdr:nvCxnSpPr>
      <xdr:spPr>
        <a:xfrm flipV="1">
          <a:off x="13703300" y="6559043"/>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41402</xdr:rowOff>
    </xdr:from>
    <xdr:to>
      <xdr:col>71</xdr:col>
      <xdr:colOff>177800</xdr:colOff>
      <xdr:row>38</xdr:row>
      <xdr:rowOff>87703</xdr:rowOff>
    </xdr:to>
    <xdr:cxnSp macro="">
      <xdr:nvCxnSpPr>
        <xdr:cNvPr id="523" name="直線コネクタ 522"/>
        <xdr:cNvCxnSpPr/>
      </xdr:nvCxnSpPr>
      <xdr:spPr>
        <a:xfrm>
          <a:off x="12814300" y="6556502"/>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21450</xdr:rowOff>
    </xdr:from>
    <xdr:to>
      <xdr:col>85</xdr:col>
      <xdr:colOff>177800</xdr:colOff>
      <xdr:row>38</xdr:row>
      <xdr:rowOff>123050</xdr:rowOff>
    </xdr:to>
    <xdr:sp macro="" textlink="">
      <xdr:nvSpPr>
        <xdr:cNvPr id="533" name="楕円 532"/>
        <xdr:cNvSpPr/>
      </xdr:nvSpPr>
      <xdr:spPr>
        <a:xfrm>
          <a:off x="16268700" y="65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44327</xdr:rowOff>
    </xdr:from>
    <xdr:ext cx="534377" cy="259045"/>
    <xdr:sp macro="" textlink="">
      <xdr:nvSpPr>
        <xdr:cNvPr id="534" name="消防費該当値テキスト"/>
        <xdr:cNvSpPr txBox="1"/>
      </xdr:nvSpPr>
      <xdr:spPr>
        <a:xfrm>
          <a:off x="16370300" y="638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31525</xdr:rowOff>
    </xdr:from>
    <xdr:to>
      <xdr:col>81</xdr:col>
      <xdr:colOff>101600</xdr:colOff>
      <xdr:row>37</xdr:row>
      <xdr:rowOff>133125</xdr:rowOff>
    </xdr:to>
    <xdr:sp macro="" textlink="">
      <xdr:nvSpPr>
        <xdr:cNvPr id="535" name="楕円 534"/>
        <xdr:cNvSpPr/>
      </xdr:nvSpPr>
      <xdr:spPr>
        <a:xfrm>
          <a:off x="15430500" y="63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149652</xdr:rowOff>
    </xdr:from>
    <xdr:ext cx="599010" cy="259045"/>
    <xdr:sp macro="" textlink="">
      <xdr:nvSpPr>
        <xdr:cNvPr id="536" name="テキスト ボックス 535"/>
        <xdr:cNvSpPr txBox="1"/>
      </xdr:nvSpPr>
      <xdr:spPr>
        <a:xfrm>
          <a:off x="15181795" y="615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164593</xdr:rowOff>
    </xdr:from>
    <xdr:to>
      <xdr:col>76</xdr:col>
      <xdr:colOff>165100</xdr:colOff>
      <xdr:row>38</xdr:row>
      <xdr:rowOff>94743</xdr:rowOff>
    </xdr:to>
    <xdr:sp macro="" textlink="">
      <xdr:nvSpPr>
        <xdr:cNvPr id="537" name="楕円 536"/>
        <xdr:cNvSpPr/>
      </xdr:nvSpPr>
      <xdr:spPr>
        <a:xfrm>
          <a:off x="14541500" y="65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111270</xdr:rowOff>
    </xdr:from>
    <xdr:ext cx="534377" cy="259045"/>
    <xdr:sp macro="" textlink="">
      <xdr:nvSpPr>
        <xdr:cNvPr id="538" name="テキスト ボックス 537"/>
        <xdr:cNvSpPr txBox="1"/>
      </xdr:nvSpPr>
      <xdr:spPr>
        <a:xfrm>
          <a:off x="14325111" y="62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36903</xdr:rowOff>
    </xdr:from>
    <xdr:to>
      <xdr:col>72</xdr:col>
      <xdr:colOff>38100</xdr:colOff>
      <xdr:row>38</xdr:row>
      <xdr:rowOff>138503</xdr:rowOff>
    </xdr:to>
    <xdr:sp macro="" textlink="">
      <xdr:nvSpPr>
        <xdr:cNvPr id="539" name="楕円 538"/>
        <xdr:cNvSpPr/>
      </xdr:nvSpPr>
      <xdr:spPr>
        <a:xfrm>
          <a:off x="13652500" y="65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155030</xdr:rowOff>
    </xdr:from>
    <xdr:ext cx="534377" cy="259045"/>
    <xdr:sp macro="" textlink="">
      <xdr:nvSpPr>
        <xdr:cNvPr id="540" name="テキスト ボックス 539"/>
        <xdr:cNvSpPr txBox="1"/>
      </xdr:nvSpPr>
      <xdr:spPr>
        <a:xfrm>
          <a:off x="13436111" y="632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162052</xdr:rowOff>
    </xdr:from>
    <xdr:to>
      <xdr:col>67</xdr:col>
      <xdr:colOff>101600</xdr:colOff>
      <xdr:row>38</xdr:row>
      <xdr:rowOff>92202</xdr:rowOff>
    </xdr:to>
    <xdr:sp macro="" textlink="">
      <xdr:nvSpPr>
        <xdr:cNvPr id="541" name="楕円 540"/>
        <xdr:cNvSpPr/>
      </xdr:nvSpPr>
      <xdr:spPr>
        <a:xfrm>
          <a:off x="12763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108729</xdr:rowOff>
    </xdr:from>
    <xdr:ext cx="534377" cy="259045"/>
    <xdr:sp macro="" textlink="">
      <xdr:nvSpPr>
        <xdr:cNvPr id="542" name="テキスト ボックス 541"/>
        <xdr:cNvSpPr txBox="1"/>
      </xdr:nvSpPr>
      <xdr:spPr>
        <a:xfrm>
          <a:off x="12547111" y="62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26770</xdr:rowOff>
    </xdr:from>
    <xdr:to>
      <xdr:col>85</xdr:col>
      <xdr:colOff>127000</xdr:colOff>
      <xdr:row>56</xdr:row>
      <xdr:rowOff>15973</xdr:rowOff>
    </xdr:to>
    <xdr:cxnSp macro="">
      <xdr:nvCxnSpPr>
        <xdr:cNvPr id="569" name="直線コネクタ 568"/>
        <xdr:cNvCxnSpPr/>
      </xdr:nvCxnSpPr>
      <xdr:spPr>
        <a:xfrm flipV="1">
          <a:off x="15481300" y="9456520"/>
          <a:ext cx="838200" cy="16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163559</xdr:rowOff>
    </xdr:from>
    <xdr:to>
      <xdr:col>81</xdr:col>
      <xdr:colOff>50800</xdr:colOff>
      <xdr:row>56</xdr:row>
      <xdr:rowOff>15973</xdr:rowOff>
    </xdr:to>
    <xdr:cxnSp macro="">
      <xdr:nvCxnSpPr>
        <xdr:cNvPr id="572" name="直線コネクタ 571"/>
        <xdr:cNvCxnSpPr/>
      </xdr:nvCxnSpPr>
      <xdr:spPr>
        <a:xfrm>
          <a:off x="14592300" y="9421859"/>
          <a:ext cx="889000" cy="1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163559</xdr:rowOff>
    </xdr:from>
    <xdr:to>
      <xdr:col>76</xdr:col>
      <xdr:colOff>114300</xdr:colOff>
      <xdr:row>56</xdr:row>
      <xdr:rowOff>98475</xdr:rowOff>
    </xdr:to>
    <xdr:cxnSp macro="">
      <xdr:nvCxnSpPr>
        <xdr:cNvPr id="575" name="直線コネクタ 574"/>
        <xdr:cNvCxnSpPr/>
      </xdr:nvCxnSpPr>
      <xdr:spPr>
        <a:xfrm flipV="1">
          <a:off x="13703300" y="9421859"/>
          <a:ext cx="889000" cy="27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137611</xdr:rowOff>
    </xdr:from>
    <xdr:to>
      <xdr:col>71</xdr:col>
      <xdr:colOff>177800</xdr:colOff>
      <xdr:row>56</xdr:row>
      <xdr:rowOff>98475</xdr:rowOff>
    </xdr:to>
    <xdr:cxnSp macro="">
      <xdr:nvCxnSpPr>
        <xdr:cNvPr id="578" name="直線コネクタ 577"/>
        <xdr:cNvCxnSpPr/>
      </xdr:nvCxnSpPr>
      <xdr:spPr>
        <a:xfrm>
          <a:off x="12814300" y="9395911"/>
          <a:ext cx="889000" cy="3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147420</xdr:rowOff>
    </xdr:from>
    <xdr:to>
      <xdr:col>85</xdr:col>
      <xdr:colOff>177800</xdr:colOff>
      <xdr:row>55</xdr:row>
      <xdr:rowOff>77570</xdr:rowOff>
    </xdr:to>
    <xdr:sp macro="" textlink="">
      <xdr:nvSpPr>
        <xdr:cNvPr id="588" name="楕円 587"/>
        <xdr:cNvSpPr/>
      </xdr:nvSpPr>
      <xdr:spPr>
        <a:xfrm>
          <a:off x="16268700" y="94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170297</xdr:rowOff>
    </xdr:from>
    <xdr:ext cx="599010" cy="259045"/>
    <xdr:sp macro="" textlink="">
      <xdr:nvSpPr>
        <xdr:cNvPr id="589" name="教育費該当値テキスト"/>
        <xdr:cNvSpPr txBox="1"/>
      </xdr:nvSpPr>
      <xdr:spPr>
        <a:xfrm>
          <a:off x="16370300" y="925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136623</xdr:rowOff>
    </xdr:from>
    <xdr:to>
      <xdr:col>81</xdr:col>
      <xdr:colOff>101600</xdr:colOff>
      <xdr:row>56</xdr:row>
      <xdr:rowOff>66773</xdr:rowOff>
    </xdr:to>
    <xdr:sp macro="" textlink="">
      <xdr:nvSpPr>
        <xdr:cNvPr id="590" name="楕円 589"/>
        <xdr:cNvSpPr/>
      </xdr:nvSpPr>
      <xdr:spPr>
        <a:xfrm>
          <a:off x="15430500" y="95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83300</xdr:rowOff>
    </xdr:from>
    <xdr:ext cx="599010" cy="259045"/>
    <xdr:sp macro="" textlink="">
      <xdr:nvSpPr>
        <xdr:cNvPr id="591" name="テキスト ボックス 590"/>
        <xdr:cNvSpPr txBox="1"/>
      </xdr:nvSpPr>
      <xdr:spPr>
        <a:xfrm>
          <a:off x="15181795" y="934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112759</xdr:rowOff>
    </xdr:from>
    <xdr:to>
      <xdr:col>76</xdr:col>
      <xdr:colOff>165100</xdr:colOff>
      <xdr:row>55</xdr:row>
      <xdr:rowOff>42909</xdr:rowOff>
    </xdr:to>
    <xdr:sp macro="" textlink="">
      <xdr:nvSpPr>
        <xdr:cNvPr id="592" name="楕円 591"/>
        <xdr:cNvSpPr/>
      </xdr:nvSpPr>
      <xdr:spPr>
        <a:xfrm>
          <a:off x="14541500" y="93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59436</xdr:rowOff>
    </xdr:from>
    <xdr:ext cx="599010" cy="259045"/>
    <xdr:sp macro="" textlink="">
      <xdr:nvSpPr>
        <xdr:cNvPr id="593" name="テキスト ボックス 592"/>
        <xdr:cNvSpPr txBox="1"/>
      </xdr:nvSpPr>
      <xdr:spPr>
        <a:xfrm>
          <a:off x="14292795" y="91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47675</xdr:rowOff>
    </xdr:from>
    <xdr:to>
      <xdr:col>72</xdr:col>
      <xdr:colOff>38100</xdr:colOff>
      <xdr:row>56</xdr:row>
      <xdr:rowOff>149275</xdr:rowOff>
    </xdr:to>
    <xdr:sp macro="" textlink="">
      <xdr:nvSpPr>
        <xdr:cNvPr id="594" name="楕円 593"/>
        <xdr:cNvSpPr/>
      </xdr:nvSpPr>
      <xdr:spPr>
        <a:xfrm>
          <a:off x="13652500" y="96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165802</xdr:rowOff>
    </xdr:from>
    <xdr:ext cx="599010" cy="259045"/>
    <xdr:sp macro="" textlink="">
      <xdr:nvSpPr>
        <xdr:cNvPr id="595" name="テキスト ボックス 594"/>
        <xdr:cNvSpPr txBox="1"/>
      </xdr:nvSpPr>
      <xdr:spPr>
        <a:xfrm>
          <a:off x="13403795" y="942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86811</xdr:rowOff>
    </xdr:from>
    <xdr:to>
      <xdr:col>67</xdr:col>
      <xdr:colOff>101600</xdr:colOff>
      <xdr:row>55</xdr:row>
      <xdr:rowOff>16961</xdr:rowOff>
    </xdr:to>
    <xdr:sp macro="" textlink="">
      <xdr:nvSpPr>
        <xdr:cNvPr id="596" name="楕円 595"/>
        <xdr:cNvSpPr/>
      </xdr:nvSpPr>
      <xdr:spPr>
        <a:xfrm>
          <a:off x="12763500" y="93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33488</xdr:rowOff>
    </xdr:from>
    <xdr:ext cx="599010" cy="259045"/>
    <xdr:sp macro="" textlink="">
      <xdr:nvSpPr>
        <xdr:cNvPr id="597" name="テキスト ボックス 596"/>
        <xdr:cNvSpPr txBox="1"/>
      </xdr:nvSpPr>
      <xdr:spPr>
        <a:xfrm>
          <a:off x="12514795" y="912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23960</xdr:rowOff>
    </xdr:from>
    <xdr:to>
      <xdr:col>85</xdr:col>
      <xdr:colOff>127000</xdr:colOff>
      <xdr:row>79</xdr:row>
      <xdr:rowOff>44450</xdr:rowOff>
    </xdr:to>
    <xdr:cxnSp macro="">
      <xdr:nvCxnSpPr>
        <xdr:cNvPr id="626" name="直線コネクタ 625"/>
        <xdr:cNvCxnSpPr/>
      </xdr:nvCxnSpPr>
      <xdr:spPr>
        <a:xfrm>
          <a:off x="15481300" y="13568510"/>
          <a:ext cx="8382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23960</xdr:rowOff>
    </xdr:from>
    <xdr:to>
      <xdr:col>81</xdr:col>
      <xdr:colOff>50800</xdr:colOff>
      <xdr:row>79</xdr:row>
      <xdr:rowOff>35367</xdr:rowOff>
    </xdr:to>
    <xdr:cxnSp macro="">
      <xdr:nvCxnSpPr>
        <xdr:cNvPr id="629" name="直線コネクタ 628"/>
        <xdr:cNvCxnSpPr/>
      </xdr:nvCxnSpPr>
      <xdr:spPr>
        <a:xfrm flipV="1">
          <a:off x="14592300" y="1356851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35367</xdr:rowOff>
    </xdr:from>
    <xdr:to>
      <xdr:col>76</xdr:col>
      <xdr:colOff>114300</xdr:colOff>
      <xdr:row>79</xdr:row>
      <xdr:rowOff>44450</xdr:rowOff>
    </xdr:to>
    <xdr:cxnSp macro="">
      <xdr:nvCxnSpPr>
        <xdr:cNvPr id="632" name="直線コネクタ 631"/>
        <xdr:cNvCxnSpPr/>
      </xdr:nvCxnSpPr>
      <xdr:spPr>
        <a:xfrm flipV="1">
          <a:off x="13703300" y="13579917"/>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144610</xdr:rowOff>
    </xdr:from>
    <xdr:to>
      <xdr:col>81</xdr:col>
      <xdr:colOff>101600</xdr:colOff>
      <xdr:row>79</xdr:row>
      <xdr:rowOff>74760</xdr:rowOff>
    </xdr:to>
    <xdr:sp macro="" textlink="">
      <xdr:nvSpPr>
        <xdr:cNvPr id="647" name="楕円 646"/>
        <xdr:cNvSpPr/>
      </xdr:nvSpPr>
      <xdr:spPr>
        <a:xfrm>
          <a:off x="15430500" y="135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65887</xdr:rowOff>
    </xdr:from>
    <xdr:ext cx="469744" cy="259045"/>
    <xdr:sp macro="" textlink="">
      <xdr:nvSpPr>
        <xdr:cNvPr id="648" name="テキスト ボックス 647"/>
        <xdr:cNvSpPr txBox="1"/>
      </xdr:nvSpPr>
      <xdr:spPr>
        <a:xfrm>
          <a:off x="15246428" y="136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156017</xdr:rowOff>
    </xdr:from>
    <xdr:to>
      <xdr:col>76</xdr:col>
      <xdr:colOff>165100</xdr:colOff>
      <xdr:row>79</xdr:row>
      <xdr:rowOff>86167</xdr:rowOff>
    </xdr:to>
    <xdr:sp macro="" textlink="">
      <xdr:nvSpPr>
        <xdr:cNvPr id="649" name="楕円 648"/>
        <xdr:cNvSpPr/>
      </xdr:nvSpPr>
      <xdr:spPr>
        <a:xfrm>
          <a:off x="14541500" y="135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77294</xdr:rowOff>
    </xdr:from>
    <xdr:ext cx="469744" cy="259045"/>
    <xdr:sp macro="" textlink="">
      <xdr:nvSpPr>
        <xdr:cNvPr id="650" name="テキスト ボックス 649"/>
        <xdr:cNvSpPr txBox="1"/>
      </xdr:nvSpPr>
      <xdr:spPr>
        <a:xfrm>
          <a:off x="14357428" y="1362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52260</xdr:rowOff>
    </xdr:from>
    <xdr:to>
      <xdr:col>85</xdr:col>
      <xdr:colOff>127000</xdr:colOff>
      <xdr:row>97</xdr:row>
      <xdr:rowOff>71211</xdr:rowOff>
    </xdr:to>
    <xdr:cxnSp macro="">
      <xdr:nvCxnSpPr>
        <xdr:cNvPr id="683" name="直線コネクタ 682"/>
        <xdr:cNvCxnSpPr/>
      </xdr:nvCxnSpPr>
      <xdr:spPr>
        <a:xfrm flipV="1">
          <a:off x="15481300" y="16682910"/>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47895</xdr:rowOff>
    </xdr:from>
    <xdr:to>
      <xdr:col>81</xdr:col>
      <xdr:colOff>50800</xdr:colOff>
      <xdr:row>97</xdr:row>
      <xdr:rowOff>71211</xdr:rowOff>
    </xdr:to>
    <xdr:cxnSp macro="">
      <xdr:nvCxnSpPr>
        <xdr:cNvPr id="686" name="直線コネクタ 685"/>
        <xdr:cNvCxnSpPr/>
      </xdr:nvCxnSpPr>
      <xdr:spPr>
        <a:xfrm>
          <a:off x="14592300" y="1667854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47895</xdr:rowOff>
    </xdr:from>
    <xdr:to>
      <xdr:col>76</xdr:col>
      <xdr:colOff>114300</xdr:colOff>
      <xdr:row>97</xdr:row>
      <xdr:rowOff>60004</xdr:rowOff>
    </xdr:to>
    <xdr:cxnSp macro="">
      <xdr:nvCxnSpPr>
        <xdr:cNvPr id="689" name="直線コネクタ 688"/>
        <xdr:cNvCxnSpPr/>
      </xdr:nvCxnSpPr>
      <xdr:spPr>
        <a:xfrm flipV="1">
          <a:off x="13703300" y="16678545"/>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60004</xdr:rowOff>
    </xdr:from>
    <xdr:to>
      <xdr:col>71</xdr:col>
      <xdr:colOff>177800</xdr:colOff>
      <xdr:row>97</xdr:row>
      <xdr:rowOff>68497</xdr:rowOff>
    </xdr:to>
    <xdr:cxnSp macro="">
      <xdr:nvCxnSpPr>
        <xdr:cNvPr id="692" name="直線コネクタ 691"/>
        <xdr:cNvCxnSpPr/>
      </xdr:nvCxnSpPr>
      <xdr:spPr>
        <a:xfrm flipV="1">
          <a:off x="12814300" y="16690654"/>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xdr:rowOff>
    </xdr:from>
    <xdr:to>
      <xdr:col>85</xdr:col>
      <xdr:colOff>177800</xdr:colOff>
      <xdr:row>97</xdr:row>
      <xdr:rowOff>103060</xdr:rowOff>
    </xdr:to>
    <xdr:sp macro="" textlink="">
      <xdr:nvSpPr>
        <xdr:cNvPr id="702" name="楕円 701"/>
        <xdr:cNvSpPr/>
      </xdr:nvSpPr>
      <xdr:spPr>
        <a:xfrm>
          <a:off x="162687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24337</xdr:rowOff>
    </xdr:from>
    <xdr:ext cx="599010" cy="259045"/>
    <xdr:sp macro="" textlink="">
      <xdr:nvSpPr>
        <xdr:cNvPr id="703" name="公債費該当値テキスト"/>
        <xdr:cNvSpPr txBox="1"/>
      </xdr:nvSpPr>
      <xdr:spPr>
        <a:xfrm>
          <a:off x="16370300" y="1648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20411</xdr:rowOff>
    </xdr:from>
    <xdr:to>
      <xdr:col>81</xdr:col>
      <xdr:colOff>101600</xdr:colOff>
      <xdr:row>97</xdr:row>
      <xdr:rowOff>122011</xdr:rowOff>
    </xdr:to>
    <xdr:sp macro="" textlink="">
      <xdr:nvSpPr>
        <xdr:cNvPr id="704" name="楕円 703"/>
        <xdr:cNvSpPr/>
      </xdr:nvSpPr>
      <xdr:spPr>
        <a:xfrm>
          <a:off x="15430500" y="166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138538</xdr:rowOff>
    </xdr:from>
    <xdr:ext cx="599010" cy="259045"/>
    <xdr:sp macro="" textlink="">
      <xdr:nvSpPr>
        <xdr:cNvPr id="705" name="テキスト ボックス 704"/>
        <xdr:cNvSpPr txBox="1"/>
      </xdr:nvSpPr>
      <xdr:spPr>
        <a:xfrm>
          <a:off x="15181795" y="164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168545</xdr:rowOff>
    </xdr:from>
    <xdr:to>
      <xdr:col>76</xdr:col>
      <xdr:colOff>165100</xdr:colOff>
      <xdr:row>97</xdr:row>
      <xdr:rowOff>98695</xdr:rowOff>
    </xdr:to>
    <xdr:sp macro="" textlink="">
      <xdr:nvSpPr>
        <xdr:cNvPr id="706" name="楕円 705"/>
        <xdr:cNvSpPr/>
      </xdr:nvSpPr>
      <xdr:spPr>
        <a:xfrm>
          <a:off x="14541500" y="166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115222</xdr:rowOff>
    </xdr:from>
    <xdr:ext cx="599010" cy="259045"/>
    <xdr:sp macro="" textlink="">
      <xdr:nvSpPr>
        <xdr:cNvPr id="707" name="テキスト ボックス 706"/>
        <xdr:cNvSpPr txBox="1"/>
      </xdr:nvSpPr>
      <xdr:spPr>
        <a:xfrm>
          <a:off x="14292795" y="164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9204</xdr:rowOff>
    </xdr:from>
    <xdr:to>
      <xdr:col>72</xdr:col>
      <xdr:colOff>38100</xdr:colOff>
      <xdr:row>97</xdr:row>
      <xdr:rowOff>110804</xdr:rowOff>
    </xdr:to>
    <xdr:sp macro="" textlink="">
      <xdr:nvSpPr>
        <xdr:cNvPr id="708" name="楕円 707"/>
        <xdr:cNvSpPr/>
      </xdr:nvSpPr>
      <xdr:spPr>
        <a:xfrm>
          <a:off x="13652500" y="166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127331</xdr:rowOff>
    </xdr:from>
    <xdr:ext cx="599010" cy="259045"/>
    <xdr:sp macro="" textlink="">
      <xdr:nvSpPr>
        <xdr:cNvPr id="709" name="テキスト ボックス 708"/>
        <xdr:cNvSpPr txBox="1"/>
      </xdr:nvSpPr>
      <xdr:spPr>
        <a:xfrm>
          <a:off x="13403795" y="164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17697</xdr:rowOff>
    </xdr:from>
    <xdr:to>
      <xdr:col>67</xdr:col>
      <xdr:colOff>101600</xdr:colOff>
      <xdr:row>97</xdr:row>
      <xdr:rowOff>119297</xdr:rowOff>
    </xdr:to>
    <xdr:sp macro="" textlink="">
      <xdr:nvSpPr>
        <xdr:cNvPr id="710" name="楕円 709"/>
        <xdr:cNvSpPr/>
      </xdr:nvSpPr>
      <xdr:spPr>
        <a:xfrm>
          <a:off x="12763500" y="166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135824</xdr:rowOff>
    </xdr:from>
    <xdr:ext cx="599010" cy="259045"/>
    <xdr:sp macro="" textlink="">
      <xdr:nvSpPr>
        <xdr:cNvPr id="711" name="テキスト ボックス 710"/>
        <xdr:cNvSpPr txBox="1"/>
      </xdr:nvSpPr>
      <xdr:spPr>
        <a:xfrm>
          <a:off x="12514795" y="1642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2449</xdr:rowOff>
    </xdr:from>
    <xdr:to>
      <xdr:col>111</xdr:col>
      <xdr:colOff>177800</xdr:colOff>
      <xdr:row>38</xdr:row>
      <xdr:rowOff>139700</xdr:rowOff>
    </xdr:to>
    <xdr:cxnSp macro="">
      <xdr:nvCxnSpPr>
        <xdr:cNvPr id="741" name="直線コネクタ 740"/>
        <xdr:cNvCxnSpPr/>
      </xdr:nvCxnSpPr>
      <xdr:spPr>
        <a:xfrm>
          <a:off x="20434300" y="6517549"/>
          <a:ext cx="889000" cy="1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2449</xdr:rowOff>
    </xdr:from>
    <xdr:to>
      <xdr:col>107</xdr:col>
      <xdr:colOff>50800</xdr:colOff>
      <xdr:row>38</xdr:row>
      <xdr:rowOff>139700</xdr:rowOff>
    </xdr:to>
    <xdr:cxnSp macro="">
      <xdr:nvCxnSpPr>
        <xdr:cNvPr id="744" name="直線コネクタ 743"/>
        <xdr:cNvCxnSpPr/>
      </xdr:nvCxnSpPr>
      <xdr:spPr>
        <a:xfrm flipV="1">
          <a:off x="19545300" y="6517549"/>
          <a:ext cx="889000" cy="1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123099</xdr:rowOff>
    </xdr:from>
    <xdr:to>
      <xdr:col>107</xdr:col>
      <xdr:colOff>101600</xdr:colOff>
      <xdr:row>38</xdr:row>
      <xdr:rowOff>53249</xdr:rowOff>
    </xdr:to>
    <xdr:sp macro="" textlink="">
      <xdr:nvSpPr>
        <xdr:cNvPr id="761" name="楕円 760"/>
        <xdr:cNvSpPr/>
      </xdr:nvSpPr>
      <xdr:spPr>
        <a:xfrm>
          <a:off x="20383500" y="64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69776</xdr:rowOff>
    </xdr:from>
    <xdr:ext cx="469744" cy="259045"/>
    <xdr:sp macro="" textlink="">
      <xdr:nvSpPr>
        <xdr:cNvPr id="762" name="テキスト ボックス 761"/>
        <xdr:cNvSpPr txBox="1"/>
      </xdr:nvSpPr>
      <xdr:spPr>
        <a:xfrm>
          <a:off x="20199428" y="62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00" baseline="0">
              <a:solidFill>
                <a:schemeClr val="dk1"/>
              </a:solidFill>
              <a:effectLst/>
              <a:latin typeface="+mn-lt"/>
              <a:ea typeface="+mn-ea"/>
              <a:cs typeface="+mn-cs"/>
            </a:rPr>
            <a:t>・民生費は、住民一人当たり</a:t>
          </a:r>
          <a:r>
            <a:rPr lang="ja-JP" altLang="en-US" sz="1000" baseline="0">
              <a:solidFill>
                <a:schemeClr val="dk1"/>
              </a:solidFill>
              <a:effectLst/>
              <a:latin typeface="+mn-lt"/>
              <a:ea typeface="+mn-ea"/>
              <a:cs typeface="+mn-cs"/>
            </a:rPr>
            <a:t>３３３，１７３</a:t>
          </a:r>
          <a:r>
            <a:rPr lang="ja-JP" altLang="ja-JP" sz="1000" baseline="0">
              <a:solidFill>
                <a:schemeClr val="dk1"/>
              </a:solidFill>
              <a:effectLst/>
              <a:latin typeface="+mn-lt"/>
              <a:ea typeface="+mn-ea"/>
              <a:cs typeface="+mn-cs"/>
            </a:rPr>
            <a:t>円となっている。決算額全体でみると、民生費のうち老人福祉及び児童福祉に要する経費が増嵩していることが要因となっている。</a:t>
          </a:r>
          <a:endParaRPr lang="ja-JP" altLang="ja-JP" sz="1000">
            <a:effectLst/>
          </a:endParaRPr>
        </a:p>
        <a:p>
          <a:pPr fontAlgn="base"/>
          <a:r>
            <a:rPr lang="ja-JP" altLang="ja-JP" sz="1000" baseline="0">
              <a:solidFill>
                <a:schemeClr val="dk1"/>
              </a:solidFill>
              <a:effectLst/>
              <a:latin typeface="+mn-lt"/>
              <a:ea typeface="+mn-ea"/>
              <a:cs typeface="+mn-cs"/>
            </a:rPr>
            <a:t>　これは、本町において、老人福祉施設や認定こども園等のサービス内容の向上を積極的に支援しているためである。</a:t>
          </a:r>
          <a:endParaRPr lang="en-US" altLang="ja-JP" sz="1000" baseline="0">
            <a:solidFill>
              <a:schemeClr val="dk1"/>
            </a:solidFill>
            <a:effectLst/>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ja-JP" altLang="en-US" sz="1000" baseline="0">
              <a:solidFill>
                <a:schemeClr val="dk1"/>
              </a:solidFill>
              <a:effectLst/>
              <a:latin typeface="+mn-lt"/>
              <a:ea typeface="+mn-ea"/>
              <a:cs typeface="+mn-cs"/>
            </a:rPr>
            <a:t>・衛生費は、</a:t>
          </a:r>
          <a:r>
            <a:rPr lang="ja-JP" altLang="ja-JP" sz="1000" baseline="0">
              <a:solidFill>
                <a:schemeClr val="dk1"/>
              </a:solidFill>
              <a:effectLst/>
              <a:latin typeface="+mn-lt"/>
              <a:ea typeface="+mn-ea"/>
              <a:cs typeface="+mn-cs"/>
            </a:rPr>
            <a:t>住民一人当たり</a:t>
          </a:r>
          <a:r>
            <a:rPr lang="ja-JP" altLang="en-US" sz="1000" baseline="0">
              <a:solidFill>
                <a:schemeClr val="dk1"/>
              </a:solidFill>
              <a:effectLst/>
              <a:latin typeface="+mn-lt"/>
              <a:ea typeface="+mn-ea"/>
              <a:cs typeface="+mn-cs"/>
            </a:rPr>
            <a:t>１１８，６１７</a:t>
          </a:r>
          <a:r>
            <a:rPr lang="ja-JP" altLang="ja-JP" sz="1000" baseline="0">
              <a:solidFill>
                <a:schemeClr val="dk1"/>
              </a:solidFill>
              <a:effectLst/>
              <a:latin typeface="+mn-lt"/>
              <a:ea typeface="+mn-ea"/>
              <a:cs typeface="+mn-cs"/>
            </a:rPr>
            <a:t>円と、類似団体平均に比べ高くなっており、前年度と比較しても増加している。</a:t>
          </a:r>
          <a:endParaRPr lang="ja-JP" altLang="ja-JP" sz="1000">
            <a:effectLst/>
          </a:endParaRPr>
        </a:p>
        <a:p>
          <a:pPr fontAlgn="base"/>
          <a:r>
            <a:rPr lang="ja-JP" altLang="en-US" sz="1000" baseline="0">
              <a:solidFill>
                <a:schemeClr val="dk1"/>
              </a:solidFill>
              <a:effectLst/>
              <a:latin typeface="+mn-lt"/>
              <a:ea typeface="+mn-ea"/>
              <a:cs typeface="+mn-cs"/>
            </a:rPr>
            <a:t>　これは、簡易水道特別会計の公債費が増加しており、それに伴って、簡易水道特別会計への繰出金が増加したためである。</a:t>
          </a:r>
          <a:endParaRPr lang="en-US" altLang="ja-JP" sz="1000" baseline="0">
            <a:solidFill>
              <a:schemeClr val="dk1"/>
            </a:solidFill>
            <a:effectLst/>
            <a:latin typeface="+mn-lt"/>
            <a:ea typeface="+mn-ea"/>
            <a:cs typeface="+mn-cs"/>
          </a:endParaRPr>
        </a:p>
        <a:p>
          <a:pPr fontAlgn="base"/>
          <a:r>
            <a:rPr lang="ja-JP" altLang="ja-JP" sz="1000" baseline="0">
              <a:solidFill>
                <a:schemeClr val="dk1"/>
              </a:solidFill>
              <a:effectLst/>
              <a:latin typeface="+mn-lt"/>
              <a:ea typeface="+mn-ea"/>
              <a:cs typeface="+mn-cs"/>
            </a:rPr>
            <a:t>・教育費</a:t>
          </a:r>
          <a:r>
            <a:rPr lang="ja-JP" altLang="en-US" sz="1000" baseline="0">
              <a:solidFill>
                <a:schemeClr val="dk1"/>
              </a:solidFill>
              <a:effectLst/>
              <a:latin typeface="+mn-lt"/>
              <a:ea typeface="+mn-ea"/>
              <a:cs typeface="+mn-cs"/>
            </a:rPr>
            <a:t>は、</a:t>
          </a:r>
          <a:r>
            <a:rPr lang="ja-JP" altLang="ja-JP" sz="1000" baseline="0">
              <a:solidFill>
                <a:schemeClr val="dk1"/>
              </a:solidFill>
              <a:effectLst/>
              <a:latin typeface="+mn-lt"/>
              <a:ea typeface="+mn-ea"/>
              <a:cs typeface="+mn-cs"/>
            </a:rPr>
            <a:t>住民一人当たり２</a:t>
          </a:r>
          <a:r>
            <a:rPr lang="ja-JP" altLang="en-US" sz="1000" baseline="0">
              <a:solidFill>
                <a:schemeClr val="dk1"/>
              </a:solidFill>
              <a:effectLst/>
              <a:latin typeface="+mn-lt"/>
              <a:ea typeface="+mn-ea"/>
              <a:cs typeface="+mn-cs"/>
            </a:rPr>
            <a:t>７</a:t>
          </a:r>
          <a:r>
            <a:rPr lang="ja-JP" altLang="ja-JP" sz="1000" baseline="0">
              <a:solidFill>
                <a:schemeClr val="dk1"/>
              </a:solidFill>
              <a:effectLst/>
              <a:latin typeface="+mn-lt"/>
              <a:ea typeface="+mn-ea"/>
              <a:cs typeface="+mn-cs"/>
            </a:rPr>
            <a:t>４，</a:t>
          </a:r>
          <a:r>
            <a:rPr lang="ja-JP" altLang="en-US" sz="1000" baseline="0">
              <a:solidFill>
                <a:schemeClr val="dk1"/>
              </a:solidFill>
              <a:effectLst/>
              <a:latin typeface="+mn-lt"/>
              <a:ea typeface="+mn-ea"/>
              <a:cs typeface="+mn-cs"/>
            </a:rPr>
            <a:t>４０１円</a:t>
          </a:r>
          <a:r>
            <a:rPr lang="ja-JP" altLang="ja-JP" sz="1000" baseline="0">
              <a:solidFill>
                <a:schemeClr val="dk1"/>
              </a:solidFill>
              <a:effectLst/>
              <a:latin typeface="+mn-lt"/>
              <a:ea typeface="+mn-ea"/>
              <a:cs typeface="+mn-cs"/>
            </a:rPr>
            <a:t>と、類似団体平均に比べ高</a:t>
          </a:r>
          <a:r>
            <a:rPr lang="ja-JP" altLang="en-US" sz="1000" baseline="0">
              <a:solidFill>
                <a:schemeClr val="dk1"/>
              </a:solidFill>
              <a:effectLst/>
              <a:latin typeface="+mn-lt"/>
              <a:ea typeface="+mn-ea"/>
              <a:cs typeface="+mn-cs"/>
            </a:rPr>
            <a:t>くなっており、前年度と比較しても大幅に増加している。</a:t>
          </a:r>
          <a:endParaRPr lang="ja-JP" altLang="ja-JP" sz="1000">
            <a:effectLst/>
          </a:endParaRPr>
        </a:p>
        <a:p>
          <a:r>
            <a:rPr lang="ja-JP" altLang="ja-JP" sz="1000" baseline="0">
              <a:solidFill>
                <a:schemeClr val="dk1"/>
              </a:solidFill>
              <a:effectLst/>
              <a:latin typeface="+mn-lt"/>
              <a:ea typeface="+mn-ea"/>
              <a:cs typeface="+mn-cs"/>
            </a:rPr>
            <a:t>　</a:t>
          </a:r>
          <a:r>
            <a:rPr lang="ja-JP" altLang="en-US" sz="1000" baseline="0">
              <a:solidFill>
                <a:schemeClr val="dk1"/>
              </a:solidFill>
              <a:effectLst/>
              <a:latin typeface="+mn-lt"/>
              <a:ea typeface="+mn-ea"/>
              <a:cs typeface="+mn-cs"/>
            </a:rPr>
            <a:t>これは、</a:t>
          </a:r>
          <a:r>
            <a:rPr lang="ja-JP" altLang="ja-JP" sz="1000" baseline="0">
              <a:solidFill>
                <a:schemeClr val="dk1"/>
              </a:solidFill>
              <a:effectLst/>
              <a:latin typeface="+mn-lt"/>
              <a:ea typeface="+mn-ea"/>
              <a:cs typeface="+mn-cs"/>
            </a:rPr>
            <a:t>小・中学校の教育環境の整備、「日本一の給食」と呼ばれる給食施設の充実などを推進しているためである。</a:t>
          </a:r>
          <a:r>
            <a:rPr lang="ja-JP" altLang="en-US" sz="1000" baseline="0">
              <a:solidFill>
                <a:schemeClr val="dk1"/>
              </a:solidFill>
              <a:effectLst/>
              <a:latin typeface="+mn-lt"/>
              <a:ea typeface="+mn-ea"/>
              <a:cs typeface="+mn-cs"/>
            </a:rPr>
            <a:t>また、平成３０年度については地区公民館の改築を行ったことが要因である。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財政調整基金残高は、適切な財源の確保と歳出の精査により、取崩しを回避しており、前年度とほぼ同額を維持している。</a:t>
          </a:r>
          <a:endParaRPr lang="ja-JP" altLang="ja-JP" sz="1400">
            <a:effectLst/>
          </a:endParaRPr>
        </a:p>
        <a:p>
          <a:r>
            <a:rPr kumimoji="1" lang="ja-JP" altLang="ja-JP" sz="1100">
              <a:solidFill>
                <a:schemeClr val="dk1"/>
              </a:solidFill>
              <a:effectLst/>
              <a:latin typeface="+mn-lt"/>
              <a:ea typeface="+mn-ea"/>
              <a:cs typeface="+mn-cs"/>
            </a:rPr>
            <a:t>　今後、公共施設の耐震化や、老朽化に伴う改修などの大型事業が実施されることから、基金の取崩しを抑制し、財源を確保するとともに、歳入歳出の徹底した見直しを行うことで財政基盤の強化を図る。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各会計とも安定した実質収支比率を維持している。</a:t>
          </a:r>
          <a:endParaRPr lang="ja-JP" altLang="ja-JP" sz="1400">
            <a:effectLst/>
          </a:endParaRPr>
        </a:p>
        <a:p>
          <a:pPr rtl="0"/>
          <a:r>
            <a:rPr lang="ja-JP" altLang="ja-JP" sz="1100" b="0" i="0" baseline="0">
              <a:solidFill>
                <a:schemeClr val="dk1"/>
              </a:solidFill>
              <a:effectLst/>
              <a:latin typeface="+mn-lt"/>
              <a:ea typeface="+mn-ea"/>
              <a:cs typeface="+mn-cs"/>
            </a:rPr>
            <a:t>　今後、公共施設の耐震化や、老朽化に伴う改修などの大型事業が実施されることから、基金の取り崩しを抑制し、財源を確保するとともに、歳入歳出の徹底した見直しを行うことで財政基盤の強化を図る。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Z28" sqref="Z28:AG2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4667523</v>
      </c>
      <c r="BO4" s="430"/>
      <c r="BP4" s="430"/>
      <c r="BQ4" s="430"/>
      <c r="BR4" s="430"/>
      <c r="BS4" s="430"/>
      <c r="BT4" s="430"/>
      <c r="BU4" s="431"/>
      <c r="BV4" s="429">
        <v>4398710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5.4</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4514847</v>
      </c>
      <c r="BO5" s="467"/>
      <c r="BP5" s="467"/>
      <c r="BQ5" s="467"/>
      <c r="BR5" s="467"/>
      <c r="BS5" s="467"/>
      <c r="BT5" s="467"/>
      <c r="BU5" s="468"/>
      <c r="BV5" s="466">
        <v>4235511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80.900000000000006</v>
      </c>
      <c r="CU5" s="464"/>
      <c r="CV5" s="464"/>
      <c r="CW5" s="464"/>
      <c r="CX5" s="464"/>
      <c r="CY5" s="464"/>
      <c r="CZ5" s="464"/>
      <c r="DA5" s="465"/>
      <c r="DB5" s="463">
        <v>79.3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152676</v>
      </c>
      <c r="BO6" s="467"/>
      <c r="BP6" s="467"/>
      <c r="BQ6" s="467"/>
      <c r="BR6" s="467"/>
      <c r="BS6" s="467"/>
      <c r="BT6" s="467"/>
      <c r="BU6" s="468"/>
      <c r="BV6" s="466">
        <v>163199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83.9</v>
      </c>
      <c r="CU6" s="504"/>
      <c r="CV6" s="504"/>
      <c r="CW6" s="504"/>
      <c r="CX6" s="504"/>
      <c r="CY6" s="504"/>
      <c r="CZ6" s="504"/>
      <c r="DA6" s="505"/>
      <c r="DB6" s="503">
        <v>82.3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1843</v>
      </c>
      <c r="BO7" s="467"/>
      <c r="BP7" s="467"/>
      <c r="BQ7" s="467"/>
      <c r="BR7" s="467"/>
      <c r="BS7" s="467"/>
      <c r="BT7" s="467"/>
      <c r="BU7" s="468"/>
      <c r="BV7" s="466">
        <v>34986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2790262</v>
      </c>
      <c r="CU7" s="467"/>
      <c r="CV7" s="467"/>
      <c r="CW7" s="467"/>
      <c r="CX7" s="467"/>
      <c r="CY7" s="467"/>
      <c r="CZ7" s="467"/>
      <c r="DA7" s="468"/>
      <c r="DB7" s="466">
        <v>2788007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150833</v>
      </c>
      <c r="BO8" s="467"/>
      <c r="BP8" s="467"/>
      <c r="BQ8" s="467"/>
      <c r="BR8" s="467"/>
      <c r="BS8" s="467"/>
      <c r="BT8" s="467"/>
      <c r="BU8" s="468"/>
      <c r="BV8" s="466">
        <v>128213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0.14000000000000001</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3092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22620</v>
      </c>
      <c r="BO9" s="467"/>
      <c r="BP9" s="467"/>
      <c r="BQ9" s="467"/>
      <c r="BR9" s="467"/>
      <c r="BS9" s="467"/>
      <c r="BT9" s="467"/>
      <c r="BU9" s="468"/>
      <c r="BV9" s="466">
        <v>-6161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14.8</v>
      </c>
      <c r="CU9" s="464"/>
      <c r="CV9" s="464"/>
      <c r="CW9" s="464"/>
      <c r="CX9" s="464"/>
      <c r="CY9" s="464"/>
      <c r="CZ9" s="464"/>
      <c r="DA9" s="465"/>
      <c r="DB9" s="463">
        <v>14.4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3428</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16</v>
      </c>
      <c r="BO10" s="467"/>
      <c r="BP10" s="467"/>
      <c r="BQ10" s="467"/>
      <c r="BR10" s="467"/>
      <c r="BS10" s="467"/>
      <c r="BT10" s="467"/>
      <c r="BU10" s="468"/>
      <c r="BV10" s="466">
        <v>12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2921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2916</v>
      </c>
      <c r="S13" s="548"/>
      <c r="T13" s="548"/>
      <c r="U13" s="548"/>
      <c r="V13" s="549"/>
      <c r="W13" s="482" t="s">
        <v>137</v>
      </c>
      <c r="X13" s="483"/>
      <c r="Y13" s="483"/>
      <c r="Z13" s="483"/>
      <c r="AA13" s="483"/>
      <c r="AB13" s="473"/>
      <c r="AC13" s="517">
        <v>480</v>
      </c>
      <c r="AD13" s="518"/>
      <c r="AE13" s="518"/>
      <c r="AF13" s="518"/>
      <c r="AG13" s="557"/>
      <c r="AH13" s="517">
        <v>499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22636</v>
      </c>
      <c r="BO13" s="467"/>
      <c r="BP13" s="467"/>
      <c r="BQ13" s="467"/>
      <c r="BR13" s="467"/>
      <c r="BS13" s="467"/>
      <c r="BT13" s="467"/>
      <c r="BU13" s="468"/>
      <c r="BV13" s="466">
        <v>-6149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6.6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2976</v>
      </c>
      <c r="S14" s="548"/>
      <c r="T14" s="548"/>
      <c r="U14" s="548"/>
      <c r="V14" s="549"/>
      <c r="W14" s="456"/>
      <c r="X14" s="457"/>
      <c r="Y14" s="457"/>
      <c r="Z14" s="457"/>
      <c r="AA14" s="457"/>
      <c r="AB14" s="446"/>
      <c r="AC14" s="550">
        <v>32.299999999999997</v>
      </c>
      <c r="AD14" s="551"/>
      <c r="AE14" s="551"/>
      <c r="AF14" s="551"/>
      <c r="AG14" s="552"/>
      <c r="AH14" s="550">
        <v>31.4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2971</v>
      </c>
      <c r="S15" s="548"/>
      <c r="T15" s="548"/>
      <c r="U15" s="548"/>
      <c r="V15" s="549"/>
      <c r="W15" s="482" t="s">
        <v>146</v>
      </c>
      <c r="X15" s="483"/>
      <c r="Y15" s="483"/>
      <c r="Z15" s="483"/>
      <c r="AA15" s="483"/>
      <c r="AB15" s="473"/>
      <c r="AC15" s="517">
        <v>133</v>
      </c>
      <c r="AD15" s="518"/>
      <c r="AE15" s="518"/>
      <c r="AF15" s="518"/>
      <c r="AG15" s="557"/>
      <c r="AH15" s="517">
        <v>147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368323</v>
      </c>
      <c r="BO15" s="430"/>
      <c r="BP15" s="430"/>
      <c r="BQ15" s="430"/>
      <c r="BR15" s="430"/>
      <c r="BS15" s="430"/>
      <c r="BT15" s="430"/>
      <c r="BU15" s="431"/>
      <c r="BV15" s="429">
        <v>351881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8.9</v>
      </c>
      <c r="AD16" s="551"/>
      <c r="AE16" s="551"/>
      <c r="AF16" s="551"/>
      <c r="AG16" s="552"/>
      <c r="AH16" s="550">
        <v>9.3000000000000007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2601211</v>
      </c>
      <c r="BO16" s="467"/>
      <c r="BP16" s="467"/>
      <c r="BQ16" s="467"/>
      <c r="BR16" s="467"/>
      <c r="BS16" s="467"/>
      <c r="BT16" s="467"/>
      <c r="BU16" s="468"/>
      <c r="BV16" s="466">
        <v>2605406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874</v>
      </c>
      <c r="AD17" s="518"/>
      <c r="AE17" s="518"/>
      <c r="AF17" s="518"/>
      <c r="AG17" s="557"/>
      <c r="AH17" s="517">
        <v>941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457388</v>
      </c>
      <c r="BO17" s="467"/>
      <c r="BP17" s="467"/>
      <c r="BQ17" s="467"/>
      <c r="BR17" s="467"/>
      <c r="BS17" s="467"/>
      <c r="BT17" s="467"/>
      <c r="BU17" s="468"/>
      <c r="BV17" s="466">
        <v>432152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527.27</v>
      </c>
      <c r="M18" s="579"/>
      <c r="N18" s="579"/>
      <c r="O18" s="579"/>
      <c r="P18" s="579"/>
      <c r="Q18" s="579"/>
      <c r="R18" s="580"/>
      <c r="S18" s="580"/>
      <c r="T18" s="580"/>
      <c r="U18" s="580"/>
      <c r="V18" s="581"/>
      <c r="W18" s="484"/>
      <c r="X18" s="485"/>
      <c r="Y18" s="485"/>
      <c r="Z18" s="485"/>
      <c r="AA18" s="485"/>
      <c r="AB18" s="476"/>
      <c r="AC18" s="582">
        <v>58.8</v>
      </c>
      <c r="AD18" s="583"/>
      <c r="AE18" s="583"/>
      <c r="AF18" s="583"/>
      <c r="AG18" s="584"/>
      <c r="AH18" s="582">
        <v>59.3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2280041</v>
      </c>
      <c r="BO18" s="467"/>
      <c r="BP18" s="467"/>
      <c r="BQ18" s="467"/>
      <c r="BR18" s="467"/>
      <c r="BS18" s="467"/>
      <c r="BT18" s="467"/>
      <c r="BU18" s="468"/>
      <c r="BV18" s="466">
        <v>2267266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3363892</v>
      </c>
      <c r="BO19" s="467"/>
      <c r="BP19" s="467"/>
      <c r="BQ19" s="467"/>
      <c r="BR19" s="467"/>
      <c r="BS19" s="467"/>
      <c r="BT19" s="467"/>
      <c r="BU19" s="468"/>
      <c r="BV19" s="466">
        <v>3269395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1304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5330091</v>
      </c>
      <c r="BO23" s="467"/>
      <c r="BP23" s="467"/>
      <c r="BQ23" s="467"/>
      <c r="BR23" s="467"/>
      <c r="BS23" s="467"/>
      <c r="BT23" s="467"/>
      <c r="BU23" s="468"/>
      <c r="BV23" s="466">
        <v>5341904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7000</v>
      </c>
      <c r="R24" s="518"/>
      <c r="S24" s="518"/>
      <c r="T24" s="518"/>
      <c r="U24" s="518"/>
      <c r="V24" s="557"/>
      <c r="W24" s="616"/>
      <c r="X24" s="604"/>
      <c r="Y24" s="605"/>
      <c r="Z24" s="516" t="s">
        <v>170</v>
      </c>
      <c r="AA24" s="496"/>
      <c r="AB24" s="496"/>
      <c r="AC24" s="496"/>
      <c r="AD24" s="496"/>
      <c r="AE24" s="496"/>
      <c r="AF24" s="496"/>
      <c r="AG24" s="497"/>
      <c r="AH24" s="517">
        <v>67</v>
      </c>
      <c r="AI24" s="518"/>
      <c r="AJ24" s="518"/>
      <c r="AK24" s="518"/>
      <c r="AL24" s="557"/>
      <c r="AM24" s="517">
        <v>19497</v>
      </c>
      <c r="AN24" s="518"/>
      <c r="AO24" s="518"/>
      <c r="AP24" s="518"/>
      <c r="AQ24" s="518"/>
      <c r="AR24" s="557"/>
      <c r="AS24" s="517">
        <v>291</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5167473</v>
      </c>
      <c r="BO24" s="467"/>
      <c r="BP24" s="467"/>
      <c r="BQ24" s="467"/>
      <c r="BR24" s="467"/>
      <c r="BS24" s="467"/>
      <c r="BT24" s="467"/>
      <c r="BU24" s="468"/>
      <c r="BV24" s="466">
        <v>5144903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5900</v>
      </c>
      <c r="R25" s="518"/>
      <c r="S25" s="518"/>
      <c r="T25" s="518"/>
      <c r="U25" s="518"/>
      <c r="V25" s="557"/>
      <c r="W25" s="616"/>
      <c r="X25" s="604"/>
      <c r="Y25" s="605"/>
      <c r="Z25" s="516" t="s">
        <v>173</v>
      </c>
      <c r="AA25" s="496"/>
      <c r="AB25" s="496"/>
      <c r="AC25" s="496"/>
      <c r="AD25" s="496"/>
      <c r="AE25" s="496"/>
      <c r="AF25" s="496"/>
      <c r="AG25" s="497"/>
      <c r="AH25" s="517" t="s">
        <v>144</v>
      </c>
      <c r="AI25" s="518"/>
      <c r="AJ25" s="518"/>
      <c r="AK25" s="518"/>
      <c r="AL25" s="557"/>
      <c r="AM25" s="517" t="s">
        <v>144</v>
      </c>
      <c r="AN25" s="518"/>
      <c r="AO25" s="518"/>
      <c r="AP25" s="518"/>
      <c r="AQ25" s="518"/>
      <c r="AR25" s="557"/>
      <c r="AS25" s="517" t="s">
        <v>144</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308855</v>
      </c>
      <c r="BO25" s="430"/>
      <c r="BP25" s="430"/>
      <c r="BQ25" s="430"/>
      <c r="BR25" s="430"/>
      <c r="BS25" s="430"/>
      <c r="BT25" s="430"/>
      <c r="BU25" s="431"/>
      <c r="BV25" s="429">
        <v>37912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5450</v>
      </c>
      <c r="R26" s="518"/>
      <c r="S26" s="518"/>
      <c r="T26" s="518"/>
      <c r="U26" s="518"/>
      <c r="V26" s="557"/>
      <c r="W26" s="616"/>
      <c r="X26" s="604"/>
      <c r="Y26" s="605"/>
      <c r="Z26" s="516" t="s">
        <v>176</v>
      </c>
      <c r="AA26" s="626"/>
      <c r="AB26" s="626"/>
      <c r="AC26" s="626"/>
      <c r="AD26" s="626"/>
      <c r="AE26" s="626"/>
      <c r="AF26" s="626"/>
      <c r="AG26" s="627"/>
      <c r="AH26" s="517" t="s">
        <v>144</v>
      </c>
      <c r="AI26" s="518"/>
      <c r="AJ26" s="518"/>
      <c r="AK26" s="518"/>
      <c r="AL26" s="557"/>
      <c r="AM26" s="517" t="s">
        <v>144</v>
      </c>
      <c r="AN26" s="518"/>
      <c r="AO26" s="518"/>
      <c r="AP26" s="518"/>
      <c r="AQ26" s="518"/>
      <c r="AR26" s="557"/>
      <c r="AS26" s="517" t="s">
        <v>144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144</v>
      </c>
      <c r="BO26" s="467"/>
      <c r="BP26" s="467"/>
      <c r="BQ26" s="467"/>
      <c r="BR26" s="467"/>
      <c r="BS26" s="467"/>
      <c r="BT26" s="467"/>
      <c r="BU26" s="468"/>
      <c r="BV26" s="466" t="s">
        <v>144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2640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129832</v>
      </c>
      <c r="BO27" s="640"/>
      <c r="BP27" s="640"/>
      <c r="BQ27" s="640"/>
      <c r="BR27" s="640"/>
      <c r="BS27" s="640"/>
      <c r="BT27" s="640"/>
      <c r="BU27" s="641"/>
      <c r="BV27" s="639">
        <v>129832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2070</v>
      </c>
      <c r="R28" s="518"/>
      <c r="S28" s="518"/>
      <c r="T28" s="518"/>
      <c r="U28" s="518"/>
      <c r="V28" s="557"/>
      <c r="W28" s="616"/>
      <c r="X28" s="604"/>
      <c r="Y28" s="605"/>
      <c r="Z28" s="516" t="s">
        <v>183</v>
      </c>
      <c r="AA28" s="496"/>
      <c r="AB28" s="496"/>
      <c r="AC28" s="496"/>
      <c r="AD28" s="496"/>
      <c r="AE28" s="496"/>
      <c r="AF28" s="496"/>
      <c r="AG28" s="497"/>
      <c r="AH28" s="517">
        <v>4</v>
      </c>
      <c r="AI28" s="518"/>
      <c r="AJ28" s="518"/>
      <c r="AK28" s="518"/>
      <c r="AL28" s="557"/>
      <c r="AM28" s="517">
        <v>8492</v>
      </c>
      <c r="AN28" s="518"/>
      <c r="AO28" s="518"/>
      <c r="AP28" s="518"/>
      <c r="AQ28" s="518"/>
      <c r="AR28" s="557"/>
      <c r="AS28" s="517">
        <v>2123</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1187942</v>
      </c>
      <c r="BO28" s="430"/>
      <c r="BP28" s="430"/>
      <c r="BQ28" s="430"/>
      <c r="BR28" s="430"/>
      <c r="BS28" s="430"/>
      <c r="BT28" s="430"/>
      <c r="BU28" s="431"/>
      <c r="BV28" s="429">
        <v>1187926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8</v>
      </c>
      <c r="M29" s="518"/>
      <c r="N29" s="518"/>
      <c r="O29" s="518"/>
      <c r="P29" s="557"/>
      <c r="Q29" s="517">
        <v>1760</v>
      </c>
      <c r="R29" s="518"/>
      <c r="S29" s="518"/>
      <c r="T29" s="518"/>
      <c r="U29" s="518"/>
      <c r="V29" s="557"/>
      <c r="W29" s="617"/>
      <c r="X29" s="618"/>
      <c r="Y29" s="619"/>
      <c r="Z29" s="516" t="s">
        <v>186</v>
      </c>
      <c r="AA29" s="496"/>
      <c r="AB29" s="496"/>
      <c r="AC29" s="496"/>
      <c r="AD29" s="496"/>
      <c r="AE29" s="496"/>
      <c r="AF29" s="496"/>
      <c r="AG29" s="497"/>
      <c r="AH29" s="517">
        <v>72</v>
      </c>
      <c r="AI29" s="518"/>
      <c r="AJ29" s="518"/>
      <c r="AK29" s="518"/>
      <c r="AL29" s="557"/>
      <c r="AM29" s="517">
        <v>31425</v>
      </c>
      <c r="AN29" s="518"/>
      <c r="AO29" s="518"/>
      <c r="AP29" s="518"/>
      <c r="AQ29" s="518"/>
      <c r="AR29" s="557"/>
      <c r="AS29" s="517">
        <v>436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1253504</v>
      </c>
      <c r="BO29" s="467"/>
      <c r="BP29" s="467"/>
      <c r="BQ29" s="467"/>
      <c r="BR29" s="467"/>
      <c r="BS29" s="467"/>
      <c r="BT29" s="467"/>
      <c r="BU29" s="468"/>
      <c r="BV29" s="466">
        <v>1463503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621019</v>
      </c>
      <c r="BO30" s="640"/>
      <c r="BP30" s="640"/>
      <c r="BQ30" s="640"/>
      <c r="BR30" s="640"/>
      <c r="BS30" s="640"/>
      <c r="BT30" s="640"/>
      <c r="BU30" s="641"/>
      <c r="BV30" s="639">
        <v>600914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網走地方教育研修センター組合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おけと森林文化振興協会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北見地区消防組合</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おけと勝山温泉ゆぅゆ</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XN0G1+fAMpMVp5utjh02UtbqbTzOVZvIvPjgIjGur16TO6yOnyMRUyVvVcVXur0r3YXCQR8EpCoEmNSs8CH6w==" saltValue="TA4kV3hp5KeqWRx2hrO1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Z28" sqref="Z28:AG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4.99</v>
      </c>
      <c r="G34" s="33">
        <v>4.16</v>
      </c>
      <c r="H34" s="33">
        <v>4.6900000000000004</v>
      </c>
      <c r="I34" s="33">
        <v>4.59</v>
      </c>
      <c r="J34" s="34">
        <v>5.4</v>
      </c>
      <c r="K34" s="22"/>
      <c r="L34" s="22"/>
      <c r="M34" s="22"/>
      <c r="N34" s="22"/>
      <c r="O34" s="22"/>
      <c r="P34" s="22"/>
    </row>
    <row r="35" spans="1:16" ht="39" customHeight="1" x14ac:dyDescent="0.15">
      <c r="A35" s="22"/>
      <c r="B35" s="35"/>
      <c r="C35" s="1238" t="s">
        <v>561</v>
      </c>
      <c r="D35" s="1239"/>
      <c r="E35" s="1240"/>
      <c r="F35" s="36">
        <v>0.12</v>
      </c>
      <c r="G35" s="37">
        <v>0.47</v>
      </c>
      <c r="H35" s="37">
        <v>0.55000000000000004</v>
      </c>
      <c r="I35" s="37">
        <v>0.38</v>
      </c>
      <c r="J35" s="38">
        <v>0.28999999999999998</v>
      </c>
      <c r="K35" s="22"/>
      <c r="L35" s="22"/>
      <c r="M35" s="22"/>
      <c r="N35" s="22"/>
      <c r="O35" s="22"/>
      <c r="P35" s="22"/>
    </row>
    <row r="36" spans="1:16" ht="39" customHeight="1" x14ac:dyDescent="0.15">
      <c r="A36" s="22"/>
      <c r="B36" s="35"/>
      <c r="C36" s="1238" t="s">
        <v>562</v>
      </c>
      <c r="D36" s="1239"/>
      <c r="E36" s="1240"/>
      <c r="F36" s="36">
        <v>0.3</v>
      </c>
      <c r="G36" s="37">
        <v>0.27</v>
      </c>
      <c r="H36" s="37">
        <v>0.28000000000000003</v>
      </c>
      <c r="I36" s="37">
        <v>0.3</v>
      </c>
      <c r="J36" s="38">
        <v>0.28000000000000003</v>
      </c>
      <c r="K36" s="22"/>
      <c r="L36" s="22"/>
      <c r="M36" s="22"/>
      <c r="N36" s="22"/>
      <c r="O36" s="22"/>
      <c r="P36" s="22"/>
    </row>
    <row r="37" spans="1:16" ht="39" customHeight="1" x14ac:dyDescent="0.15">
      <c r="A37" s="22"/>
      <c r="B37" s="35"/>
      <c r="C37" s="1238" t="s">
        <v>563</v>
      </c>
      <c r="D37" s="1239"/>
      <c r="E37" s="1240"/>
      <c r="F37" s="36">
        <v>0</v>
      </c>
      <c r="G37" s="37">
        <v>0</v>
      </c>
      <c r="H37" s="37">
        <v>0</v>
      </c>
      <c r="I37" s="37">
        <v>0</v>
      </c>
      <c r="J37" s="38">
        <v>0.03</v>
      </c>
      <c r="K37" s="22"/>
      <c r="L37" s="22"/>
      <c r="M37" s="22"/>
      <c r="N37" s="22"/>
      <c r="O37" s="22"/>
      <c r="P37" s="22"/>
    </row>
    <row r="38" spans="1:16" ht="39" customHeight="1" x14ac:dyDescent="0.15">
      <c r="A38" s="22"/>
      <c r="B38" s="35"/>
      <c r="C38" s="1238" t="s">
        <v>564</v>
      </c>
      <c r="D38" s="1239"/>
      <c r="E38" s="1240"/>
      <c r="F38" s="36">
        <v>0</v>
      </c>
      <c r="G38" s="37">
        <v>0</v>
      </c>
      <c r="H38" s="37">
        <v>0</v>
      </c>
      <c r="I38" s="37">
        <v>0</v>
      </c>
      <c r="J38" s="38">
        <v>0</v>
      </c>
      <c r="K38" s="22"/>
      <c r="L38" s="22"/>
      <c r="M38" s="22"/>
      <c r="N38" s="22"/>
      <c r="O38" s="22"/>
      <c r="P38" s="22"/>
    </row>
    <row r="39" spans="1:16" ht="39" customHeight="1" x14ac:dyDescent="0.15">
      <c r="A39" s="22"/>
      <c r="B39" s="35"/>
      <c r="C39" s="1238" t="s">
        <v>565</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566</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567</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568</v>
      </c>
      <c r="D43" s="1242"/>
      <c r="E43" s="124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XCLMnNEJT6akr0srlPU+Trb3FA6Ty0RKjEgBw+I1kNhz56pCYMq97/DYdnqfcgswjAKEqttygzbJTQSHOIWA==" saltValue="qeWcA24QSawNBwAKfsie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Z28" sqref="Z28:AG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525</v>
      </c>
      <c r="L45" s="60">
        <v>529</v>
      </c>
      <c r="M45" s="60">
        <v>540</v>
      </c>
      <c r="N45" s="60">
        <v>494</v>
      </c>
      <c r="O45" s="61">
        <v>514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133</v>
      </c>
      <c r="L48" s="64">
        <v>123</v>
      </c>
      <c r="M48" s="64">
        <v>124</v>
      </c>
      <c r="N48" s="64">
        <v>128</v>
      </c>
      <c r="O48" s="65">
        <v>154</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12</v>
      </c>
      <c r="M49" s="64">
        <v>14</v>
      </c>
      <c r="N49" s="64">
        <v>15</v>
      </c>
      <c r="O49" s="65">
        <v>19</v>
      </c>
      <c r="P49" s="48"/>
      <c r="Q49" s="48"/>
      <c r="R49" s="48"/>
      <c r="S49" s="48"/>
      <c r="T49" s="48"/>
      <c r="U49" s="48"/>
    </row>
    <row r="50" spans="1:21" ht="30.75" customHeight="1" x14ac:dyDescent="0.15">
      <c r="A50" s="48"/>
      <c r="B50" s="1248"/>
      <c r="C50" s="1249"/>
      <c r="D50" s="62"/>
      <c r="E50" s="1254" t="s">
        <v>17</v>
      </c>
      <c r="F50" s="1254"/>
      <c r="G50" s="1254"/>
      <c r="H50" s="1254"/>
      <c r="I50" s="1254"/>
      <c r="J50" s="1255"/>
      <c r="K50" s="63">
        <v>11</v>
      </c>
      <c r="L50" s="64">
        <v>9</v>
      </c>
      <c r="M50" s="64">
        <v>8</v>
      </c>
      <c r="N50" s="64">
        <v>8</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1</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508</v>
      </c>
      <c r="L52" s="64">
        <v>527</v>
      </c>
      <c r="M52" s="64">
        <v>511</v>
      </c>
      <c r="N52" s="64">
        <v>490</v>
      </c>
      <c r="O52" s="65">
        <v>517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161</v>
      </c>
      <c r="L53" s="69">
        <v>146</v>
      </c>
      <c r="M53" s="69">
        <v>176</v>
      </c>
      <c r="N53" s="69">
        <v>155</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583</v>
      </c>
      <c r="L57" s="83" t="s">
        <v>583</v>
      </c>
      <c r="M57" s="83" t="s">
        <v>584</v>
      </c>
      <c r="N57" s="83" t="s">
        <v>583</v>
      </c>
      <c r="O57" s="84" t="s">
        <v>583</v>
      </c>
    </row>
    <row r="58" spans="1:21" ht="31.5" customHeight="1" thickBot="1" x14ac:dyDescent="0.2">
      <c r="B58" s="1264"/>
      <c r="C58" s="1265"/>
      <c r="D58" s="1269" t="s">
        <v>27</v>
      </c>
      <c r="E58" s="1270"/>
      <c r="F58" s="1270"/>
      <c r="G58" s="1270"/>
      <c r="H58" s="1270"/>
      <c r="I58" s="1270"/>
      <c r="J58" s="1271"/>
      <c r="K58" s="85" t="s">
        <v>583</v>
      </c>
      <c r="L58" s="86" t="s">
        <v>583</v>
      </c>
      <c r="M58" s="86" t="s">
        <v>583</v>
      </c>
      <c r="N58" s="86" t="s">
        <v>583</v>
      </c>
      <c r="O58" s="87" t="s">
        <v>583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cBN3DbaChPIghP0IMorf4+aqme/m2jfN23c/rZibrtDhXjDjF/iOBMLL2G34L9Sbgf5J9XqX61xzMyx5PT4A==" saltValue="tnoFx/onblqQeasA3svg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2"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Z28" sqref="Z28:AG2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4777</v>
      </c>
      <c r="J41" s="103">
        <v>4656</v>
      </c>
      <c r="K41" s="103">
        <v>5329</v>
      </c>
      <c r="L41" s="103">
        <v>5342</v>
      </c>
      <c r="M41" s="104">
        <v>5330</v>
      </c>
    </row>
    <row r="42" spans="2:13" ht="27.75" customHeight="1" x14ac:dyDescent="0.15">
      <c r="B42" s="1274"/>
      <c r="C42" s="1275"/>
      <c r="D42" s="105"/>
      <c r="E42" s="1280" t="s">
        <v>32</v>
      </c>
      <c r="F42" s="1280"/>
      <c r="G42" s="1280"/>
      <c r="H42" s="1281"/>
      <c r="I42" s="106">
        <v>35</v>
      </c>
      <c r="J42" s="107">
        <v>26</v>
      </c>
      <c r="K42" s="107">
        <v>18</v>
      </c>
      <c r="L42" s="107">
        <v>4</v>
      </c>
      <c r="M42" s="108">
        <v>1</v>
      </c>
    </row>
    <row r="43" spans="2:13" ht="27.75" customHeight="1" x14ac:dyDescent="0.15">
      <c r="B43" s="1274"/>
      <c r="C43" s="1275"/>
      <c r="D43" s="105"/>
      <c r="E43" s="1280" t="s">
        <v>33</v>
      </c>
      <c r="F43" s="1280"/>
      <c r="G43" s="1280"/>
      <c r="H43" s="1281"/>
      <c r="I43" s="106">
        <v>1489</v>
      </c>
      <c r="J43" s="107">
        <v>1714</v>
      </c>
      <c r="K43" s="107">
        <v>1974</v>
      </c>
      <c r="L43" s="107">
        <v>2200</v>
      </c>
      <c r="M43" s="108">
        <v>2380</v>
      </c>
    </row>
    <row r="44" spans="2:13" ht="27.75" customHeight="1" x14ac:dyDescent="0.15">
      <c r="B44" s="1274"/>
      <c r="C44" s="1275"/>
      <c r="D44" s="105"/>
      <c r="E44" s="1280" t="s">
        <v>34</v>
      </c>
      <c r="F44" s="1280"/>
      <c r="G44" s="1280"/>
      <c r="H44" s="1281"/>
      <c r="I44" s="106">
        <v>115</v>
      </c>
      <c r="J44" s="107">
        <v>132</v>
      </c>
      <c r="K44" s="107">
        <v>138</v>
      </c>
      <c r="L44" s="107">
        <v>124</v>
      </c>
      <c r="M44" s="108">
        <v>105</v>
      </c>
    </row>
    <row r="45" spans="2:13" ht="27.75" customHeight="1" x14ac:dyDescent="0.15">
      <c r="B45" s="1274"/>
      <c r="C45" s="1275"/>
      <c r="D45" s="105"/>
      <c r="E45" s="1280" t="s">
        <v>35</v>
      </c>
      <c r="F45" s="1280"/>
      <c r="G45" s="1280"/>
      <c r="H45" s="1281"/>
      <c r="I45" s="106">
        <v>770</v>
      </c>
      <c r="J45" s="107">
        <v>705</v>
      </c>
      <c r="K45" s="107">
        <v>666</v>
      </c>
      <c r="L45" s="107">
        <v>661</v>
      </c>
      <c r="M45" s="108">
        <v>645</v>
      </c>
    </row>
    <row r="46" spans="2:13" ht="27.75" customHeight="1" x14ac:dyDescent="0.15">
      <c r="B46" s="1274"/>
      <c r="C46" s="1275"/>
      <c r="D46" s="109"/>
      <c r="E46" s="1280" t="s">
        <v>36</v>
      </c>
      <c r="F46" s="1280"/>
      <c r="G46" s="1280"/>
      <c r="H46" s="1281"/>
      <c r="I46" s="106" t="s">
        <v>512</v>
      </c>
      <c r="J46" s="107" t="s">
        <v>512</v>
      </c>
      <c r="K46" s="107" t="s">
        <v>512</v>
      </c>
      <c r="L46" s="107" t="s">
        <v>512</v>
      </c>
      <c r="M46" s="108" t="s">
        <v>512</v>
      </c>
    </row>
    <row r="47" spans="2:13" ht="27.75" customHeight="1" x14ac:dyDescent="0.15">
      <c r="B47" s="1274"/>
      <c r="C47" s="1275"/>
      <c r="D47" s="110"/>
      <c r="E47" s="1282" t="s">
        <v>37</v>
      </c>
      <c r="F47" s="1283"/>
      <c r="G47" s="1283"/>
      <c r="H47" s="1284"/>
      <c r="I47" s="106" t="s">
        <v>512</v>
      </c>
      <c r="J47" s="107" t="s">
        <v>512</v>
      </c>
      <c r="K47" s="107" t="s">
        <v>512</v>
      </c>
      <c r="L47" s="107" t="s">
        <v>512</v>
      </c>
      <c r="M47" s="108" t="s">
        <v>512</v>
      </c>
    </row>
    <row r="48" spans="2:13" ht="27.75" customHeight="1" x14ac:dyDescent="0.15">
      <c r="B48" s="1274"/>
      <c r="C48" s="1275"/>
      <c r="D48" s="105"/>
      <c r="E48" s="1280" t="s">
        <v>38</v>
      </c>
      <c r="F48" s="1280"/>
      <c r="G48" s="1280"/>
      <c r="H48" s="1281"/>
      <c r="I48" s="106" t="s">
        <v>512</v>
      </c>
      <c r="J48" s="107" t="s">
        <v>512</v>
      </c>
      <c r="K48" s="107" t="s">
        <v>512</v>
      </c>
      <c r="L48" s="107" t="s">
        <v>512</v>
      </c>
      <c r="M48" s="108" t="s">
        <v>512</v>
      </c>
    </row>
    <row r="49" spans="2:13" ht="27.75" customHeight="1" x14ac:dyDescent="0.15">
      <c r="B49" s="1276"/>
      <c r="C49" s="1277"/>
      <c r="D49" s="105"/>
      <c r="E49" s="1280" t="s">
        <v>39</v>
      </c>
      <c r="F49" s="1280"/>
      <c r="G49" s="1280"/>
      <c r="H49" s="1281"/>
      <c r="I49" s="106" t="s">
        <v>512</v>
      </c>
      <c r="J49" s="107" t="s">
        <v>512</v>
      </c>
      <c r="K49" s="107" t="s">
        <v>512</v>
      </c>
      <c r="L49" s="107" t="s">
        <v>512</v>
      </c>
      <c r="M49" s="108" t="s">
        <v>512</v>
      </c>
    </row>
    <row r="50" spans="2:13" ht="27.75" customHeight="1" x14ac:dyDescent="0.15">
      <c r="B50" s="1285" t="s">
        <v>40</v>
      </c>
      <c r="C50" s="1286"/>
      <c r="D50" s="111"/>
      <c r="E50" s="1280" t="s">
        <v>41</v>
      </c>
      <c r="F50" s="1280"/>
      <c r="G50" s="1280"/>
      <c r="H50" s="1281"/>
      <c r="I50" s="106">
        <v>3766</v>
      </c>
      <c r="J50" s="107">
        <v>3915</v>
      </c>
      <c r="K50" s="107">
        <v>3799</v>
      </c>
      <c r="L50" s="107">
        <v>3741</v>
      </c>
      <c r="M50" s="108">
        <v>3553</v>
      </c>
    </row>
    <row r="51" spans="2:13" ht="27.75" customHeight="1" x14ac:dyDescent="0.15">
      <c r="B51" s="1274"/>
      <c r="C51" s="1275"/>
      <c r="D51" s="105"/>
      <c r="E51" s="1280" t="s">
        <v>42</v>
      </c>
      <c r="F51" s="1280"/>
      <c r="G51" s="1280"/>
      <c r="H51" s="1281"/>
      <c r="I51" s="106">
        <v>154</v>
      </c>
      <c r="J51" s="107">
        <v>126</v>
      </c>
      <c r="K51" s="107">
        <v>98</v>
      </c>
      <c r="L51" s="107">
        <v>78</v>
      </c>
      <c r="M51" s="108">
        <v>62</v>
      </c>
    </row>
    <row r="52" spans="2:13" ht="27.75" customHeight="1" x14ac:dyDescent="0.15">
      <c r="B52" s="1276"/>
      <c r="C52" s="1277"/>
      <c r="D52" s="105"/>
      <c r="E52" s="1280" t="s">
        <v>43</v>
      </c>
      <c r="F52" s="1280"/>
      <c r="G52" s="1280"/>
      <c r="H52" s="1281"/>
      <c r="I52" s="106">
        <v>4769</v>
      </c>
      <c r="J52" s="107">
        <v>4843</v>
      </c>
      <c r="K52" s="107">
        <v>5439</v>
      </c>
      <c r="L52" s="107">
        <v>5502</v>
      </c>
      <c r="M52" s="108">
        <v>5451</v>
      </c>
    </row>
    <row r="53" spans="2:13" ht="27.75" customHeight="1" thickBot="1" x14ac:dyDescent="0.2">
      <c r="B53" s="1287" t="s">
        <v>44</v>
      </c>
      <c r="C53" s="1288"/>
      <c r="D53" s="112"/>
      <c r="E53" s="1289" t="s">
        <v>45</v>
      </c>
      <c r="F53" s="1289"/>
      <c r="G53" s="1289"/>
      <c r="H53" s="1290"/>
      <c r="I53" s="113">
        <v>-1502</v>
      </c>
      <c r="J53" s="114">
        <v>-1651</v>
      </c>
      <c r="K53" s="114">
        <v>-1210</v>
      </c>
      <c r="L53" s="114">
        <v>-990</v>
      </c>
      <c r="M53" s="115">
        <v>-604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khHR/4IUOTLWDx1yi8S2Uyqewg7cyi2becbBGLWCnA33XBhxxBPwk6uS/vdgmLsm11X2KcV0kFP1Yd/rFsTZA==" saltValue="kO7L7/sE2yf2hIzlBZrj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I32" sqref="I3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1188</v>
      </c>
      <c r="G55" s="127">
        <v>1188</v>
      </c>
      <c r="H55" s="128">
        <v>1188</v>
      </c>
    </row>
    <row r="56" spans="2:8" ht="52.5" customHeight="1" x14ac:dyDescent="0.15">
      <c r="B56" s="129"/>
      <c r="C56" s="1301" t="s">
        <v>49</v>
      </c>
      <c r="D56" s="1301"/>
      <c r="E56" s="1302"/>
      <c r="F56" s="130">
        <v>1515</v>
      </c>
      <c r="G56" s="130">
        <v>1464</v>
      </c>
      <c r="H56" s="131">
        <v>1254</v>
      </c>
    </row>
    <row r="57" spans="2:8" ht="53.25" customHeight="1" x14ac:dyDescent="0.15">
      <c r="B57" s="129"/>
      <c r="C57" s="1303" t="s">
        <v>50</v>
      </c>
      <c r="D57" s="1303"/>
      <c r="E57" s="1304"/>
      <c r="F57" s="132">
        <v>593</v>
      </c>
      <c r="G57" s="132">
        <v>601</v>
      </c>
      <c r="H57" s="133">
        <v>621</v>
      </c>
    </row>
    <row r="58" spans="2:8" ht="45.75" customHeight="1" x14ac:dyDescent="0.15">
      <c r="B58" s="134"/>
      <c r="C58" s="1291" t="s">
        <v>585</v>
      </c>
      <c r="D58" s="1292"/>
      <c r="E58" s="1293"/>
      <c r="F58" s="135">
        <v>299</v>
      </c>
      <c r="G58" s="135">
        <v>287</v>
      </c>
      <c r="H58" s="136">
        <v>287</v>
      </c>
    </row>
    <row r="59" spans="2:8" ht="45.75" customHeight="1" x14ac:dyDescent="0.15">
      <c r="B59" s="134"/>
      <c r="C59" s="1291" t="s">
        <v>586</v>
      </c>
      <c r="D59" s="1292"/>
      <c r="E59" s="1293"/>
      <c r="F59" s="135">
        <v>181</v>
      </c>
      <c r="G59" s="135">
        <v>201</v>
      </c>
      <c r="H59" s="136">
        <v>221</v>
      </c>
    </row>
    <row r="60" spans="2:8" ht="45.75" customHeight="1" x14ac:dyDescent="0.15">
      <c r="B60" s="134"/>
      <c r="C60" s="1291" t="s">
        <v>587</v>
      </c>
      <c r="D60" s="1292"/>
      <c r="E60" s="1293"/>
      <c r="F60" s="135">
        <v>102</v>
      </c>
      <c r="G60" s="135">
        <v>102</v>
      </c>
      <c r="H60" s="136">
        <v>102</v>
      </c>
    </row>
    <row r="61" spans="2:8" ht="45.75" customHeight="1" x14ac:dyDescent="0.15">
      <c r="B61" s="134"/>
      <c r="C61" s="1291" t="s">
        <v>588</v>
      </c>
      <c r="D61" s="1292"/>
      <c r="E61" s="1293"/>
      <c r="F61" s="135">
        <v>11</v>
      </c>
      <c r="G61" s="135">
        <v>11</v>
      </c>
      <c r="H61" s="136">
        <v>11</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3296</v>
      </c>
      <c r="G63" s="141">
        <v>3252</v>
      </c>
      <c r="H63" s="142">
        <v>3062</v>
      </c>
    </row>
    <row r="64" spans="2:8" ht="15" customHeight="1" x14ac:dyDescent="0.15"/>
    <row r="65" ht="0" hidden="1" customHeight="1" x14ac:dyDescent="0.15"/>
    <row r="66" ht="0" hidden="1" customHeight="1" x14ac:dyDescent="0.15"/>
  </sheetData>
  <sheetProtection algorithmName="SHA-512" hashValue="dg+O3lH9SvcFigjwPc0T4kG8uvxUIobzdNmj45cYJJY1mCvqDRe0w4pj1//ElJdhHeTQ7R+5jEgIYt334/wHZA==" saltValue="IRLSEGTDW6A58Dw60Gk6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1" zoomScale="80" zoomScaleNormal="80" zoomScaleSheetLayoutView="55" workbookViewId="0">
      <selection activeCell="AN65" sqref="AN65:DC69"/>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599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593</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86"/>
      <c r="G51" s="1322"/>
      <c r="H51" s="1322"/>
      <c r="I51" s="1324"/>
      <c r="J51" s="1324"/>
      <c r="K51" s="1323"/>
      <c r="L51" s="1323"/>
      <c r="M51" s="1323"/>
      <c r="N51" s="1323"/>
      <c r="AM51" s="393"/>
      <c r="AN51" s="1319" t="s">
        <v>592</v>
      </c>
      <c r="AO51" s="1319"/>
      <c r="AP51" s="1319"/>
      <c r="AQ51" s="1319"/>
      <c r="AR51" s="1319"/>
      <c r="AS51" s="1319"/>
      <c r="AT51" s="1319"/>
      <c r="AU51" s="1319"/>
      <c r="AV51" s="1319"/>
      <c r="AW51" s="1319"/>
      <c r="AX51" s="1319"/>
      <c r="AY51" s="1319"/>
      <c r="AZ51" s="1319"/>
      <c r="BA51" s="1319"/>
      <c r="BB51" s="1319" t="s">
        <v>590</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x14ac:dyDescent="0.1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596</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60.5</v>
      </c>
      <c r="BY53" s="1321"/>
      <c r="BZ53" s="1321"/>
      <c r="CA53" s="1321"/>
      <c r="CB53" s="1321"/>
      <c r="CC53" s="1321"/>
      <c r="CD53" s="1321"/>
      <c r="CE53" s="1321"/>
      <c r="CF53" s="1321">
        <v>60.9</v>
      </c>
      <c r="CG53" s="1321"/>
      <c r="CH53" s="1321"/>
      <c r="CI53" s="1321"/>
      <c r="CJ53" s="1321"/>
      <c r="CK53" s="1321"/>
      <c r="CL53" s="1321"/>
      <c r="CM53" s="1321"/>
      <c r="CN53" s="1321">
        <v>61.7</v>
      </c>
      <c r="CO53" s="1321"/>
      <c r="CP53" s="1321"/>
      <c r="CQ53" s="1321"/>
      <c r="CR53" s="1321"/>
      <c r="CS53" s="1321"/>
      <c r="CT53" s="1321"/>
      <c r="CU53" s="1321"/>
      <c r="CV53" s="1321">
        <v>63</v>
      </c>
      <c r="CW53" s="1321"/>
      <c r="CX53" s="1321"/>
      <c r="CY53" s="1321"/>
      <c r="CZ53" s="1321"/>
      <c r="DA53" s="1321"/>
      <c r="DB53" s="1321"/>
      <c r="DC53" s="1321"/>
    </row>
    <row r="54" spans="1:109" ht="13.5" x14ac:dyDescent="0.1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3"/>
      <c r="L55" s="1323"/>
      <c r="M55" s="1323"/>
      <c r="N55" s="1323"/>
      <c r="AN55" s="1318" t="s">
        <v>591</v>
      </c>
      <c r="AO55" s="1318"/>
      <c r="AP55" s="1318"/>
      <c r="AQ55" s="1318"/>
      <c r="AR55" s="1318"/>
      <c r="AS55" s="1318"/>
      <c r="AT55" s="1318"/>
      <c r="AU55" s="1318"/>
      <c r="AV55" s="1318"/>
      <c r="AW55" s="1318"/>
      <c r="AX55" s="1318"/>
      <c r="AY55" s="1318"/>
      <c r="AZ55" s="1318"/>
      <c r="BA55" s="1318"/>
      <c r="BB55" s="1319" t="s">
        <v>590</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0</v>
      </c>
      <c r="BY55" s="1321"/>
      <c r="BZ55" s="1321"/>
      <c r="CA55" s="1321"/>
      <c r="CB55" s="1321"/>
      <c r="CC55" s="1321"/>
      <c r="CD55" s="1321"/>
      <c r="CE55" s="1321"/>
      <c r="CF55" s="1321">
        <v>0</v>
      </c>
      <c r="CG55" s="1321"/>
      <c r="CH55" s="1321"/>
      <c r="CI55" s="1321"/>
      <c r="CJ55" s="1321"/>
      <c r="CK55" s="1321"/>
      <c r="CL55" s="1321"/>
      <c r="CM55" s="1321"/>
      <c r="CN55" s="1321">
        <v>0</v>
      </c>
      <c r="CO55" s="1321"/>
      <c r="CP55" s="1321"/>
      <c r="CQ55" s="1321"/>
      <c r="CR55" s="1321"/>
      <c r="CS55" s="1321"/>
      <c r="CT55" s="1321"/>
      <c r="CU55" s="1321"/>
      <c r="CV55" s="1321">
        <v>0</v>
      </c>
      <c r="CW55" s="1321"/>
      <c r="CX55" s="1321"/>
      <c r="CY55" s="1321"/>
      <c r="CZ55" s="1321"/>
      <c r="DA55" s="1321"/>
      <c r="DB55" s="1321"/>
      <c r="DC55" s="1321"/>
    </row>
    <row r="56" spans="1:109" ht="13.5" x14ac:dyDescent="0.1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596</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54.2</v>
      </c>
      <c r="BY57" s="1321"/>
      <c r="BZ57" s="1321"/>
      <c r="CA57" s="1321"/>
      <c r="CB57" s="1321"/>
      <c r="CC57" s="1321"/>
      <c r="CD57" s="1321"/>
      <c r="CE57" s="1321"/>
      <c r="CF57" s="1321">
        <v>56.3</v>
      </c>
      <c r="CG57" s="1321"/>
      <c r="CH57" s="1321"/>
      <c r="CI57" s="1321"/>
      <c r="CJ57" s="1321"/>
      <c r="CK57" s="1321"/>
      <c r="CL57" s="1321"/>
      <c r="CM57" s="1321"/>
      <c r="CN57" s="1321">
        <v>57.6</v>
      </c>
      <c r="CO57" s="1321"/>
      <c r="CP57" s="1321"/>
      <c r="CQ57" s="1321"/>
      <c r="CR57" s="1321"/>
      <c r="CS57" s="1321"/>
      <c r="CT57" s="1321"/>
      <c r="CU57" s="1321"/>
      <c r="CV57" s="1321">
        <v>58.7</v>
      </c>
      <c r="CW57" s="1321"/>
      <c r="CX57" s="1321"/>
      <c r="CY57" s="1321"/>
      <c r="CZ57" s="1321"/>
      <c r="DA57" s="1321"/>
      <c r="DB57" s="1321"/>
      <c r="DC57" s="1321"/>
      <c r="DD57" s="412"/>
      <c r="DE57" s="407"/>
    </row>
    <row r="58" spans="1:109" s="401" customFormat="1" ht="13.5" x14ac:dyDescent="0.1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595</v>
      </c>
    </row>
    <row r="64" spans="1:109" ht="13.5" x14ac:dyDescent="0.15">
      <c r="B64" s="386"/>
      <c r="G64" s="402"/>
      <c r="I64" s="404"/>
      <c r="J64" s="404"/>
      <c r="K64" s="404"/>
      <c r="L64" s="404"/>
      <c r="M64" s="404"/>
      <c r="N64" s="403"/>
      <c r="AM64" s="402"/>
      <c r="AN64" s="402" t="s">
        <v>594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593</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ht="13.5" x14ac:dyDescent="0.15">
      <c r="B73" s="386"/>
      <c r="G73" s="1322"/>
      <c r="H73" s="1322"/>
      <c r="I73" s="1322"/>
      <c r="J73" s="1322"/>
      <c r="K73" s="1326"/>
      <c r="L73" s="1326"/>
      <c r="M73" s="1326"/>
      <c r="N73" s="1326"/>
      <c r="AM73" s="393"/>
      <c r="AN73" s="1319" t="s">
        <v>592</v>
      </c>
      <c r="AO73" s="1319"/>
      <c r="AP73" s="1319"/>
      <c r="AQ73" s="1319"/>
      <c r="AR73" s="1319"/>
      <c r="AS73" s="1319"/>
      <c r="AT73" s="1319"/>
      <c r="AU73" s="1319"/>
      <c r="AV73" s="1319"/>
      <c r="AW73" s="1319"/>
      <c r="AX73" s="1319"/>
      <c r="AY73" s="1319"/>
      <c r="AZ73" s="1319"/>
      <c r="BA73" s="1319"/>
      <c r="BB73" s="1319" t="s">
        <v>590</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x14ac:dyDescent="0.1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589</v>
      </c>
      <c r="BC75" s="1319"/>
      <c r="BD75" s="1319"/>
      <c r="BE75" s="1319"/>
      <c r="BF75" s="1319"/>
      <c r="BG75" s="1319"/>
      <c r="BH75" s="1319"/>
      <c r="BI75" s="1319"/>
      <c r="BJ75" s="1319"/>
      <c r="BK75" s="1319"/>
      <c r="BL75" s="1319"/>
      <c r="BM75" s="1319"/>
      <c r="BN75" s="1319"/>
      <c r="BO75" s="1319"/>
      <c r="BP75" s="1321">
        <v>7</v>
      </c>
      <c r="BQ75" s="1321"/>
      <c r="BR75" s="1321"/>
      <c r="BS75" s="1321"/>
      <c r="BT75" s="1321"/>
      <c r="BU75" s="1321"/>
      <c r="BV75" s="1321"/>
      <c r="BW75" s="1321"/>
      <c r="BX75" s="1321">
        <v>6.6</v>
      </c>
      <c r="BY75" s="1321"/>
      <c r="BZ75" s="1321"/>
      <c r="CA75" s="1321"/>
      <c r="CB75" s="1321"/>
      <c r="CC75" s="1321"/>
      <c r="CD75" s="1321"/>
      <c r="CE75" s="1321"/>
      <c r="CF75" s="1321">
        <v>6.7</v>
      </c>
      <c r="CG75" s="1321"/>
      <c r="CH75" s="1321"/>
      <c r="CI75" s="1321"/>
      <c r="CJ75" s="1321"/>
      <c r="CK75" s="1321"/>
      <c r="CL75" s="1321"/>
      <c r="CM75" s="1321"/>
      <c r="CN75" s="1321">
        <v>6.6</v>
      </c>
      <c r="CO75" s="1321"/>
      <c r="CP75" s="1321"/>
      <c r="CQ75" s="1321"/>
      <c r="CR75" s="1321"/>
      <c r="CS75" s="1321"/>
      <c r="CT75" s="1321"/>
      <c r="CU75" s="1321"/>
      <c r="CV75" s="1321">
        <v>7.1</v>
      </c>
      <c r="CW75" s="1321"/>
      <c r="CX75" s="1321"/>
      <c r="CY75" s="1321"/>
      <c r="CZ75" s="1321"/>
      <c r="DA75" s="1321"/>
      <c r="DB75" s="1321"/>
      <c r="DC75" s="1321"/>
    </row>
    <row r="76" spans="2:107" ht="13.5" x14ac:dyDescent="0.1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591</v>
      </c>
      <c r="AO77" s="1318"/>
      <c r="AP77" s="1318"/>
      <c r="AQ77" s="1318"/>
      <c r="AR77" s="1318"/>
      <c r="AS77" s="1318"/>
      <c r="AT77" s="1318"/>
      <c r="AU77" s="1318"/>
      <c r="AV77" s="1318"/>
      <c r="AW77" s="1318"/>
      <c r="AX77" s="1318"/>
      <c r="AY77" s="1318"/>
      <c r="AZ77" s="1318"/>
      <c r="BA77" s="1318"/>
      <c r="BB77" s="1319" t="s">
        <v>590</v>
      </c>
      <c r="BC77" s="1319"/>
      <c r="BD77" s="1319"/>
      <c r="BE77" s="1319"/>
      <c r="BF77" s="1319"/>
      <c r="BG77" s="1319"/>
      <c r="BH77" s="1319"/>
      <c r="BI77" s="1319"/>
      <c r="BJ77" s="1319"/>
      <c r="BK77" s="1319"/>
      <c r="BL77" s="1319"/>
      <c r="BM77" s="1319"/>
      <c r="BN77" s="1319"/>
      <c r="BO77" s="1319"/>
      <c r="BP77" s="1321">
        <v>0</v>
      </c>
      <c r="BQ77" s="1321"/>
      <c r="BR77" s="1321"/>
      <c r="BS77" s="1321"/>
      <c r="BT77" s="1321"/>
      <c r="BU77" s="1321"/>
      <c r="BV77" s="1321"/>
      <c r="BW77" s="1321"/>
      <c r="BX77" s="1321">
        <v>0</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589</v>
      </c>
      <c r="BC79" s="1319"/>
      <c r="BD79" s="1319"/>
      <c r="BE79" s="1319"/>
      <c r="BF79" s="1319"/>
      <c r="BG79" s="1319"/>
      <c r="BH79" s="1319"/>
      <c r="BI79" s="1319"/>
      <c r="BJ79" s="1319"/>
      <c r="BK79" s="1319"/>
      <c r="BL79" s="1319"/>
      <c r="BM79" s="1319"/>
      <c r="BN79" s="1319"/>
      <c r="BO79" s="1319"/>
      <c r="BP79" s="1321">
        <v>8.1999999999999993</v>
      </c>
      <c r="BQ79" s="1321"/>
      <c r="BR79" s="1321"/>
      <c r="BS79" s="1321"/>
      <c r="BT79" s="1321"/>
      <c r="BU79" s="1321"/>
      <c r="BV79" s="1321"/>
      <c r="BW79" s="1321"/>
      <c r="BX79" s="1321">
        <v>7.8</v>
      </c>
      <c r="BY79" s="1321"/>
      <c r="BZ79" s="1321"/>
      <c r="CA79" s="1321"/>
      <c r="CB79" s="1321"/>
      <c r="CC79" s="1321"/>
      <c r="CD79" s="1321"/>
      <c r="CE79" s="1321"/>
      <c r="CF79" s="1321">
        <v>7.4</v>
      </c>
      <c r="CG79" s="1321"/>
      <c r="CH79" s="1321"/>
      <c r="CI79" s="1321"/>
      <c r="CJ79" s="1321"/>
      <c r="CK79" s="1321"/>
      <c r="CL79" s="1321"/>
      <c r="CM79" s="1321"/>
      <c r="CN79" s="1321">
        <v>7.1</v>
      </c>
      <c r="CO79" s="1321"/>
      <c r="CP79" s="1321"/>
      <c r="CQ79" s="1321"/>
      <c r="CR79" s="1321"/>
      <c r="CS79" s="1321"/>
      <c r="CT79" s="1321"/>
      <c r="CU79" s="1321"/>
      <c r="CV79" s="1321">
        <v>7.1</v>
      </c>
      <c r="CW79" s="1321"/>
      <c r="CX79" s="1321"/>
      <c r="CY79" s="1321"/>
      <c r="CZ79" s="1321"/>
      <c r="DA79" s="1321"/>
      <c r="DB79" s="1321"/>
      <c r="DC79" s="1321"/>
    </row>
    <row r="80" spans="2:107" ht="13.5" x14ac:dyDescent="0.1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1IwohKomxaI9hHhruxbQOr3IktlOIGFvOJ2id9LRRSklPci4yipCc1kbyg9X9AZGOejO/IoTa5u/dyAa6FTsQ==" saltValue="XCrhgSNMGeL0K7bFeHzxg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80" zoomScaleNormal="80" zoomScaleSheetLayoutView="70" workbookViewId="0">
      <selection activeCell="AF109" sqref="AF10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355XXsam1wSQimVUI8tP6d5ZEE1TomWL0vUjJXlkqKePDvKZO2Mc/OxmOzAdvDGYXumCHnX7JzvOOTknK5Rqg==" saltValue="kB26UnJiv43WesSM0KWm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kD6wnAGuUbLW6UasrgLLb2me7vTSBjwSBuCGUd+GEX9vzjWZZxwjc34FuY+cQr4RQzdcBVtU+dQcHSQ6OLQqA==" saltValue="Y4OZZ/ZL9sPqQQ0+FwDb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338520</v>
      </c>
      <c r="E3" s="161"/>
      <c r="F3" s="162">
        <v>333013</v>
      </c>
      <c r="G3" s="163"/>
      <c r="H3" s="164"/>
    </row>
    <row r="4" spans="1:8" x14ac:dyDescent="0.15">
      <c r="A4" s="165"/>
      <c r="B4" s="166"/>
      <c r="C4" s="167"/>
      <c r="D4" s="168">
        <v>162867</v>
      </c>
      <c r="E4" s="169"/>
      <c r="F4" s="170">
        <v>126732</v>
      </c>
      <c r="G4" s="171"/>
      <c r="H4" s="172"/>
    </row>
    <row r="5" spans="1:8" x14ac:dyDescent="0.15">
      <c r="A5" s="153" t="s">
        <v>546</v>
      </c>
      <c r="B5" s="158"/>
      <c r="C5" s="159"/>
      <c r="D5" s="160">
        <v>240766</v>
      </c>
      <c r="E5" s="161"/>
      <c r="F5" s="162">
        <v>280458</v>
      </c>
      <c r="G5" s="163"/>
      <c r="H5" s="164"/>
    </row>
    <row r="6" spans="1:8" x14ac:dyDescent="0.15">
      <c r="A6" s="165"/>
      <c r="B6" s="166"/>
      <c r="C6" s="167"/>
      <c r="D6" s="168">
        <v>141063</v>
      </c>
      <c r="E6" s="169"/>
      <c r="F6" s="170">
        <v>127286</v>
      </c>
      <c r="G6" s="171"/>
      <c r="H6" s="172"/>
    </row>
    <row r="7" spans="1:8" x14ac:dyDescent="0.15">
      <c r="A7" s="153" t="s">
        <v>547</v>
      </c>
      <c r="B7" s="158"/>
      <c r="C7" s="159"/>
      <c r="D7" s="160">
        <v>615367</v>
      </c>
      <c r="E7" s="161"/>
      <c r="F7" s="162">
        <v>291945</v>
      </c>
      <c r="G7" s="163"/>
      <c r="H7" s="164"/>
    </row>
    <row r="8" spans="1:8" x14ac:dyDescent="0.15">
      <c r="A8" s="165"/>
      <c r="B8" s="166"/>
      <c r="C8" s="167"/>
      <c r="D8" s="168">
        <v>397908</v>
      </c>
      <c r="E8" s="169"/>
      <c r="F8" s="170">
        <v>127651</v>
      </c>
      <c r="G8" s="171"/>
      <c r="H8" s="172"/>
    </row>
    <row r="9" spans="1:8" x14ac:dyDescent="0.15">
      <c r="A9" s="153" t="s">
        <v>548</v>
      </c>
      <c r="B9" s="158"/>
      <c r="C9" s="159"/>
      <c r="D9" s="160">
        <v>286577</v>
      </c>
      <c r="E9" s="161"/>
      <c r="F9" s="162">
        <v>291173</v>
      </c>
      <c r="G9" s="163"/>
      <c r="H9" s="164"/>
    </row>
    <row r="10" spans="1:8" x14ac:dyDescent="0.15">
      <c r="A10" s="165"/>
      <c r="B10" s="166"/>
      <c r="C10" s="167"/>
      <c r="D10" s="168">
        <v>194552</v>
      </c>
      <c r="E10" s="169"/>
      <c r="F10" s="170">
        <v>119071</v>
      </c>
      <c r="G10" s="171"/>
      <c r="H10" s="172"/>
    </row>
    <row r="11" spans="1:8" x14ac:dyDescent="0.15">
      <c r="A11" s="153" t="s">
        <v>549</v>
      </c>
      <c r="B11" s="158"/>
      <c r="C11" s="159"/>
      <c r="D11" s="160">
        <v>369373</v>
      </c>
      <c r="E11" s="161"/>
      <c r="F11" s="162">
        <v>271581</v>
      </c>
      <c r="G11" s="163"/>
      <c r="H11" s="164"/>
    </row>
    <row r="12" spans="1:8" x14ac:dyDescent="0.15">
      <c r="A12" s="165"/>
      <c r="B12" s="166"/>
      <c r="C12" s="173"/>
      <c r="D12" s="168">
        <v>172007</v>
      </c>
      <c r="E12" s="169"/>
      <c r="F12" s="170">
        <v>117844</v>
      </c>
      <c r="G12" s="171"/>
      <c r="H12" s="172"/>
    </row>
    <row r="13" spans="1:8" x14ac:dyDescent="0.15">
      <c r="A13" s="153"/>
      <c r="B13" s="158"/>
      <c r="C13" s="174"/>
      <c r="D13" s="175">
        <v>370121</v>
      </c>
      <c r="E13" s="176"/>
      <c r="F13" s="177">
        <v>293634</v>
      </c>
      <c r="G13" s="178"/>
      <c r="H13" s="164"/>
    </row>
    <row r="14" spans="1:8" x14ac:dyDescent="0.15">
      <c r="A14" s="165"/>
      <c r="B14" s="166"/>
      <c r="C14" s="167"/>
      <c r="D14" s="168">
        <v>213679</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v>
      </c>
      <c r="C19" s="179">
        <f>ROUND(VALUE(SUBSTITUTE(実質収支比率等に係る経年分析!G$48,"▲","-")),2)</f>
        <v>4.16</v>
      </c>
      <c r="D19" s="179">
        <f>ROUND(VALUE(SUBSTITUTE(実質収支比率等に係る経年分析!H$48,"▲","-")),2)</f>
        <v>4.6900000000000004</v>
      </c>
      <c r="E19" s="179">
        <f>ROUND(VALUE(SUBSTITUTE(実質収支比率等に係る経年分析!I$48,"▲","-")),2)</f>
        <v>4.5999999999999996</v>
      </c>
      <c r="F19" s="179">
        <f>ROUND(VALUE(SUBSTITUTE(実質収支比率等に係る経年分析!J$48,"▲","-")),2)</f>
        <v>5.41</v>
      </c>
    </row>
    <row r="20" spans="1:11" x14ac:dyDescent="0.15">
      <c r="A20" s="179" t="s">
        <v>55</v>
      </c>
      <c r="B20" s="179">
        <f>ROUND(VALUE(SUBSTITUTE(実質収支比率等に係る経年分析!F$47,"▲","-")),2)</f>
        <v>37.76</v>
      </c>
      <c r="C20" s="179">
        <f>ROUND(VALUE(SUBSTITUTE(実質収支比率等に係る経年分析!G$47,"▲","-")),2)</f>
        <v>40.4</v>
      </c>
      <c r="D20" s="179">
        <f>ROUND(VALUE(SUBSTITUTE(実質収支比率等に係る経年分析!H$47,"▲","-")),2)</f>
        <v>41.49</v>
      </c>
      <c r="E20" s="179">
        <f>ROUND(VALUE(SUBSTITUTE(実質収支比率等に係る経年分析!I$47,"▲","-")),2)</f>
        <v>42.61</v>
      </c>
      <c r="F20" s="179">
        <f>ROUND(VALUE(SUBSTITUTE(実質収支比率等に係る経年分析!J$47,"▲","-")),2)</f>
        <v>42.57</v>
      </c>
    </row>
    <row r="21" spans="1:11" x14ac:dyDescent="0.15">
      <c r="A21" s="179" t="s">
        <v>56</v>
      </c>
      <c r="B21" s="179">
        <f>IF(ISNUMBER(VALUE(SUBSTITUTE(実質収支比率等に係る経年分析!F$49,"▲","-"))),ROUND(VALUE(SUBSTITUTE(実質収支比率等に係る経年分析!F$49,"▲","-")),2),NA())</f>
        <v>3.51</v>
      </c>
      <c r="C21" s="179">
        <f>IF(ISNUMBER(VALUE(SUBSTITUTE(実質収支比率等に係る経年分析!G$49,"▲","-"))),ROUND(VALUE(SUBSTITUTE(実質収支比率等に係る経年分析!G$49,"▲","-")),2),NA())</f>
        <v>-0.69</v>
      </c>
      <c r="D21" s="179">
        <f>IF(ISNUMBER(VALUE(SUBSTITUTE(実質収支比率等に係る経年分析!H$49,"▲","-"))),ROUND(VALUE(SUBSTITUTE(実質収支比率等に係る経年分析!H$49,"▲","-")),2),NA())</f>
        <v>0.42</v>
      </c>
      <c r="E21" s="179">
        <f>IF(ISNUMBER(VALUE(SUBSTITUTE(実質収支比率等に係る経年分析!I$49,"▲","-"))),ROUND(VALUE(SUBSTITUTE(実質収支比率等に係る経年分析!I$49,"▲","-")),2),NA())</f>
        <v>-0.22</v>
      </c>
      <c r="F21" s="179">
        <f>IF(ISNUMBER(VALUE(SUBSTITUTE(実質収支比率等に係る経年分析!J$49,"▲","-"))),ROUND(VALUE(SUBSTITUTE(実質収支比率等に係る経年分析!J$49,"▲","-")),2),NA())</f>
        <v>0.81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介護サービス事業特別会計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0.28000000000000003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0.28000000000000003</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0.55000000000000004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0.28999999999999998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4.6900000000000004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508</v>
      </c>
      <c r="E42" s="181"/>
      <c r="F42" s="181"/>
      <c r="G42" s="181">
        <f>'実質公債費比率（分子）の構造'!L$52</f>
        <v>527</v>
      </c>
      <c r="H42" s="181"/>
      <c r="I42" s="181"/>
      <c r="J42" s="181">
        <f>'実質公債費比率（分子）の構造'!M$52</f>
        <v>511</v>
      </c>
      <c r="K42" s="181"/>
      <c r="L42" s="181"/>
      <c r="M42" s="181">
        <f>'実質公債費比率（分子）の構造'!N$52</f>
        <v>490</v>
      </c>
      <c r="N42" s="181"/>
      <c r="O42" s="181"/>
      <c r="P42" s="181">
        <f>'実質公債費比率（分子）の構造'!O$52</f>
        <v>517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11</v>
      </c>
      <c r="C44" s="181"/>
      <c r="D44" s="181"/>
      <c r="E44" s="181">
        <f>'実質公債費比率（分子）の構造'!L$50</f>
        <v>9</v>
      </c>
      <c r="F44" s="181"/>
      <c r="G44" s="181"/>
      <c r="H44" s="181">
        <f>'実質公債費比率（分子）の構造'!M$50</f>
        <v>8</v>
      </c>
      <c r="I44" s="181"/>
      <c r="J44" s="181"/>
      <c r="K44" s="181">
        <f>'実質公債費比率（分子）の構造'!N$50</f>
        <v>8</v>
      </c>
      <c r="L44" s="181"/>
      <c r="M44" s="181"/>
      <c r="N44" s="181">
        <f>'実質公債費比率（分子）の構造'!O$50</f>
        <v>3</v>
      </c>
      <c r="O44" s="181"/>
      <c r="P44" s="181"/>
    </row>
    <row r="45" spans="1:16" x14ac:dyDescent="0.15">
      <c r="A45" s="181" t="s">
        <v>66</v>
      </c>
      <c r="B45" s="181">
        <f>'実質公債費比率（分子）の構造'!K$49</f>
        <v>0</v>
      </c>
      <c r="C45" s="181"/>
      <c r="D45" s="181"/>
      <c r="E45" s="181">
        <f>'実質公債費比率（分子）の構造'!L$49</f>
        <v>12</v>
      </c>
      <c r="F45" s="181"/>
      <c r="G45" s="181"/>
      <c r="H45" s="181">
        <f>'実質公債費比率（分子）の構造'!M$49</f>
        <v>14</v>
      </c>
      <c r="I45" s="181"/>
      <c r="J45" s="181"/>
      <c r="K45" s="181">
        <f>'実質公債費比率（分子）の構造'!N$49</f>
        <v>15</v>
      </c>
      <c r="L45" s="181"/>
      <c r="M45" s="181"/>
      <c r="N45" s="181">
        <f>'実質公債費比率（分子）の構造'!O$49</f>
        <v>19</v>
      </c>
      <c r="O45" s="181"/>
      <c r="P45" s="181"/>
    </row>
    <row r="46" spans="1:16" x14ac:dyDescent="0.15">
      <c r="A46" s="181" t="s">
        <v>67</v>
      </c>
      <c r="B46" s="181">
        <f>'実質公債費比率（分子）の構造'!K$48</f>
        <v>133</v>
      </c>
      <c r="C46" s="181"/>
      <c r="D46" s="181"/>
      <c r="E46" s="181">
        <f>'実質公債費比率（分子）の構造'!L$48</f>
        <v>123</v>
      </c>
      <c r="F46" s="181"/>
      <c r="G46" s="181"/>
      <c r="H46" s="181">
        <f>'実質公債費比率（分子）の構造'!M$48</f>
        <v>124</v>
      </c>
      <c r="I46" s="181"/>
      <c r="J46" s="181"/>
      <c r="K46" s="181">
        <f>'実質公債費比率（分子）の構造'!N$48</f>
        <v>128</v>
      </c>
      <c r="L46" s="181"/>
      <c r="M46" s="181"/>
      <c r="N46" s="181">
        <f>'実質公債費比率（分子）の構造'!O$48</f>
        <v>154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525</v>
      </c>
      <c r="C49" s="181"/>
      <c r="D49" s="181"/>
      <c r="E49" s="181">
        <f>'実質公債費比率（分子）の構造'!L$45</f>
        <v>529</v>
      </c>
      <c r="F49" s="181"/>
      <c r="G49" s="181"/>
      <c r="H49" s="181">
        <f>'実質公債費比率（分子）の構造'!M$45</f>
        <v>540</v>
      </c>
      <c r="I49" s="181"/>
      <c r="J49" s="181"/>
      <c r="K49" s="181">
        <f>'実質公債費比率（分子）の構造'!N$45</f>
        <v>494</v>
      </c>
      <c r="L49" s="181"/>
      <c r="M49" s="181"/>
      <c r="N49" s="181">
        <f>'実質公債費比率（分子）の構造'!O$45</f>
        <v>514</v>
      </c>
      <c r="O49" s="181"/>
      <c r="P49" s="181"/>
    </row>
    <row r="50" spans="1:16" x14ac:dyDescent="0.15">
      <c r="A50" s="181" t="s">
        <v>71</v>
      </c>
      <c r="B50" s="181" t="e">
        <f>NA()</f>
        <v>#N/A</v>
      </c>
      <c r="C50" s="181">
        <f>IF(ISNUMBER('実質公債費比率（分子）の構造'!K$53),'実質公債費比率（分子）の構造'!K$53,NA())</f>
        <v>161</v>
      </c>
      <c r="D50" s="181" t="e">
        <f>NA()</f>
        <v>#N/A</v>
      </c>
      <c r="E50" s="181" t="e">
        <f>NA()</f>
        <v>#N/A</v>
      </c>
      <c r="F50" s="181">
        <f>IF(ISNUMBER('実質公債費比率（分子）の構造'!L$53),'実質公債費比率（分子）の構造'!L$53,NA())</f>
        <v>146</v>
      </c>
      <c r="G50" s="181" t="e">
        <f>NA()</f>
        <v>#N/A</v>
      </c>
      <c r="H50" s="181" t="e">
        <f>NA()</f>
        <v>#N/A</v>
      </c>
      <c r="I50" s="181">
        <f>IF(ISNUMBER('実質公債費比率（分子）の構造'!M$53),'実質公債費比率（分子）の構造'!M$53,NA())</f>
        <v>176</v>
      </c>
      <c r="J50" s="181" t="e">
        <f>NA()</f>
        <v>#N/A</v>
      </c>
      <c r="K50" s="181" t="e">
        <f>NA()</f>
        <v>#N/A</v>
      </c>
      <c r="L50" s="181">
        <f>IF(ISNUMBER('実質公債費比率（分子）の構造'!N$53),'実質公債費比率（分子）の構造'!N$53,NA())</f>
        <v>155</v>
      </c>
      <c r="M50" s="181" t="e">
        <f>NA()</f>
        <v>#N/A</v>
      </c>
      <c r="N50" s="181" t="e">
        <f>NA()</f>
        <v>#N/A</v>
      </c>
      <c r="O50" s="181">
        <f>IF(ISNUMBER('実質公債費比率（分子）の構造'!O$53),'実質公債費比率（分子）の構造'!O$53,NA())</f>
        <v>173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4769</v>
      </c>
      <c r="E56" s="180"/>
      <c r="F56" s="180"/>
      <c r="G56" s="180">
        <f>'将来負担比率（分子）の構造'!J$52</f>
        <v>4843</v>
      </c>
      <c r="H56" s="180"/>
      <c r="I56" s="180"/>
      <c r="J56" s="180">
        <f>'将来負担比率（分子）の構造'!K$52</f>
        <v>5439</v>
      </c>
      <c r="K56" s="180"/>
      <c r="L56" s="180"/>
      <c r="M56" s="180">
        <f>'将来負担比率（分子）の構造'!L$52</f>
        <v>5502</v>
      </c>
      <c r="N56" s="180"/>
      <c r="O56" s="180"/>
      <c r="P56" s="180">
        <f>'将来負担比率（分子）の構造'!M$52</f>
        <v>5451</v>
      </c>
    </row>
    <row r="57" spans="1:16" x14ac:dyDescent="0.15">
      <c r="A57" s="180" t="s">
        <v>42</v>
      </c>
      <c r="B57" s="180"/>
      <c r="C57" s="180"/>
      <c r="D57" s="180">
        <f>'将来負担比率（分子）の構造'!I$51</f>
        <v>154</v>
      </c>
      <c r="E57" s="180"/>
      <c r="F57" s="180"/>
      <c r="G57" s="180">
        <f>'将来負担比率（分子）の構造'!J$51</f>
        <v>126</v>
      </c>
      <c r="H57" s="180"/>
      <c r="I57" s="180"/>
      <c r="J57" s="180">
        <f>'将来負担比率（分子）の構造'!K$51</f>
        <v>98</v>
      </c>
      <c r="K57" s="180"/>
      <c r="L57" s="180"/>
      <c r="M57" s="180">
        <f>'将来負担比率（分子）の構造'!L$51</f>
        <v>78</v>
      </c>
      <c r="N57" s="180"/>
      <c r="O57" s="180"/>
      <c r="P57" s="180">
        <f>'将来負担比率（分子）の構造'!M$51</f>
        <v>62</v>
      </c>
    </row>
    <row r="58" spans="1:16" x14ac:dyDescent="0.15">
      <c r="A58" s="180" t="s">
        <v>41</v>
      </c>
      <c r="B58" s="180"/>
      <c r="C58" s="180"/>
      <c r="D58" s="180">
        <f>'将来負担比率（分子）の構造'!I$50</f>
        <v>3766</v>
      </c>
      <c r="E58" s="180"/>
      <c r="F58" s="180"/>
      <c r="G58" s="180">
        <f>'将来負担比率（分子）の構造'!J$50</f>
        <v>3915</v>
      </c>
      <c r="H58" s="180"/>
      <c r="I58" s="180"/>
      <c r="J58" s="180">
        <f>'将来負担比率（分子）の構造'!K$50</f>
        <v>3799</v>
      </c>
      <c r="K58" s="180"/>
      <c r="L58" s="180"/>
      <c r="M58" s="180">
        <f>'将来負担比率（分子）の構造'!L$50</f>
        <v>3741</v>
      </c>
      <c r="N58" s="180"/>
      <c r="O58" s="180"/>
      <c r="P58" s="180">
        <f>'将来負担比率（分子）の構造'!M$50</f>
        <v>3553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770</v>
      </c>
      <c r="C62" s="180"/>
      <c r="D62" s="180"/>
      <c r="E62" s="180">
        <f>'将来負担比率（分子）の構造'!J$45</f>
        <v>705</v>
      </c>
      <c r="F62" s="180"/>
      <c r="G62" s="180"/>
      <c r="H62" s="180">
        <f>'将来負担比率（分子）の構造'!K$45</f>
        <v>666</v>
      </c>
      <c r="I62" s="180"/>
      <c r="J62" s="180"/>
      <c r="K62" s="180">
        <f>'将来負担比率（分子）の構造'!L$45</f>
        <v>661</v>
      </c>
      <c r="L62" s="180"/>
      <c r="M62" s="180"/>
      <c r="N62" s="180">
        <f>'将来負担比率（分子）の構造'!M$45</f>
        <v>645</v>
      </c>
      <c r="O62" s="180"/>
      <c r="P62" s="180"/>
    </row>
    <row r="63" spans="1:16" x14ac:dyDescent="0.15">
      <c r="A63" s="180" t="s">
        <v>34</v>
      </c>
      <c r="B63" s="180">
        <f>'将来負担比率（分子）の構造'!I$44</f>
        <v>115</v>
      </c>
      <c r="C63" s="180"/>
      <c r="D63" s="180"/>
      <c r="E63" s="180">
        <f>'将来負担比率（分子）の構造'!J$44</f>
        <v>132</v>
      </c>
      <c r="F63" s="180"/>
      <c r="G63" s="180"/>
      <c r="H63" s="180">
        <f>'将来負担比率（分子）の構造'!K$44</f>
        <v>138</v>
      </c>
      <c r="I63" s="180"/>
      <c r="J63" s="180"/>
      <c r="K63" s="180">
        <f>'将来負担比率（分子）の構造'!L$44</f>
        <v>124</v>
      </c>
      <c r="L63" s="180"/>
      <c r="M63" s="180"/>
      <c r="N63" s="180">
        <f>'将来負担比率（分子）の構造'!M$44</f>
        <v>105</v>
      </c>
      <c r="O63" s="180"/>
      <c r="P63" s="180"/>
    </row>
    <row r="64" spans="1:16" x14ac:dyDescent="0.15">
      <c r="A64" s="180" t="s">
        <v>33</v>
      </c>
      <c r="B64" s="180">
        <f>'将来負担比率（分子）の構造'!I$43</f>
        <v>1489</v>
      </c>
      <c r="C64" s="180"/>
      <c r="D64" s="180"/>
      <c r="E64" s="180">
        <f>'将来負担比率（分子）の構造'!J$43</f>
        <v>1714</v>
      </c>
      <c r="F64" s="180"/>
      <c r="G64" s="180"/>
      <c r="H64" s="180">
        <f>'将来負担比率（分子）の構造'!K$43</f>
        <v>1974</v>
      </c>
      <c r="I64" s="180"/>
      <c r="J64" s="180"/>
      <c r="K64" s="180">
        <f>'将来負担比率（分子）の構造'!L$43</f>
        <v>2200</v>
      </c>
      <c r="L64" s="180"/>
      <c r="M64" s="180"/>
      <c r="N64" s="180">
        <f>'将来負担比率（分子）の構造'!M$43</f>
        <v>2380</v>
      </c>
      <c r="O64" s="180"/>
      <c r="P64" s="180"/>
    </row>
    <row r="65" spans="1:16" x14ac:dyDescent="0.15">
      <c r="A65" s="180" t="s">
        <v>32</v>
      </c>
      <c r="B65" s="180">
        <f>'将来負担比率（分子）の構造'!I$42</f>
        <v>35</v>
      </c>
      <c r="C65" s="180"/>
      <c r="D65" s="180"/>
      <c r="E65" s="180">
        <f>'将来負担比率（分子）の構造'!J$42</f>
        <v>26</v>
      </c>
      <c r="F65" s="180"/>
      <c r="G65" s="180"/>
      <c r="H65" s="180">
        <f>'将来負担比率（分子）の構造'!K$42</f>
        <v>18</v>
      </c>
      <c r="I65" s="180"/>
      <c r="J65" s="180"/>
      <c r="K65" s="180">
        <f>'将来負担比率（分子）の構造'!L$42</f>
        <v>4</v>
      </c>
      <c r="L65" s="180"/>
      <c r="M65" s="180"/>
      <c r="N65" s="180">
        <f>'将来負担比率（分子）の構造'!M$42</f>
        <v>1</v>
      </c>
      <c r="O65" s="180"/>
      <c r="P65" s="180"/>
    </row>
    <row r="66" spans="1:16" x14ac:dyDescent="0.15">
      <c r="A66" s="180" t="s">
        <v>31</v>
      </c>
      <c r="B66" s="180">
        <f>'将来負担比率（分子）の構造'!I$41</f>
        <v>4777</v>
      </c>
      <c r="C66" s="180"/>
      <c r="D66" s="180"/>
      <c r="E66" s="180">
        <f>'将来負担比率（分子）の構造'!J$41</f>
        <v>4656</v>
      </c>
      <c r="F66" s="180"/>
      <c r="G66" s="180"/>
      <c r="H66" s="180">
        <f>'将来負担比率（分子）の構造'!K$41</f>
        <v>5329</v>
      </c>
      <c r="I66" s="180"/>
      <c r="J66" s="180"/>
      <c r="K66" s="180">
        <f>'将来負担比率（分子）の構造'!L$41</f>
        <v>5342</v>
      </c>
      <c r="L66" s="180"/>
      <c r="M66" s="180"/>
      <c r="N66" s="180">
        <f>'将来負担比率（分子）の構造'!M$41</f>
        <v>5330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1188</v>
      </c>
      <c r="C72" s="184">
        <f>基金残高に係る経年分析!G55</f>
        <v>1188</v>
      </c>
      <c r="D72" s="184">
        <f>基金残高に係る経年分析!H55</f>
        <v>1188</v>
      </c>
    </row>
    <row r="73" spans="1:16" x14ac:dyDescent="0.15">
      <c r="A73" s="183" t="s">
        <v>78</v>
      </c>
      <c r="B73" s="184">
        <f>基金残高に係る経年分析!F56</f>
        <v>1515</v>
      </c>
      <c r="C73" s="184">
        <f>基金残高に係る経年分析!G56</f>
        <v>1464</v>
      </c>
      <c r="D73" s="184">
        <f>基金残高に係る経年分析!H56</f>
        <v>1254</v>
      </c>
    </row>
    <row r="74" spans="1:16" x14ac:dyDescent="0.15">
      <c r="A74" s="183" t="s">
        <v>79</v>
      </c>
      <c r="B74" s="184">
        <f>基金残高に係る経年分析!F57</f>
        <v>593</v>
      </c>
      <c r="C74" s="184">
        <f>基金残高に係る経年分析!G57</f>
        <v>601</v>
      </c>
      <c r="D74" s="184">
        <f>基金残高に係る経年分析!H57</f>
        <v>621</v>
      </c>
    </row>
  </sheetData>
  <sheetProtection algorithmName="SHA-512" hashValue="+Arv6rtC3Azr0/a4aYyn+4SIMw9Vdm4MAW3RZWUQy4ApabcJPldk/G1Sl5qYED2T+ddNVUHKOOKd18De9I1QRw==" saltValue="m4O2ct8lyP8vN2wdWFXa8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Z28" sqref="Z28:AG2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305857</v>
      </c>
      <c r="S5" s="669"/>
      <c r="T5" s="669"/>
      <c r="U5" s="669"/>
      <c r="V5" s="669"/>
      <c r="W5" s="669"/>
      <c r="X5" s="669"/>
      <c r="Y5" s="670"/>
      <c r="Z5" s="671">
        <v>6.6</v>
      </c>
      <c r="AA5" s="671"/>
      <c r="AB5" s="671"/>
      <c r="AC5" s="671"/>
      <c r="AD5" s="672">
        <v>305857</v>
      </c>
      <c r="AE5" s="672"/>
      <c r="AF5" s="672"/>
      <c r="AG5" s="672"/>
      <c r="AH5" s="672"/>
      <c r="AI5" s="672"/>
      <c r="AJ5" s="672"/>
      <c r="AK5" s="672"/>
      <c r="AL5" s="673">
        <v>11.3</v>
      </c>
      <c r="AM5" s="674"/>
      <c r="AN5" s="674"/>
      <c r="AO5" s="675"/>
      <c r="AP5" s="665" t="s">
        <v>224</v>
      </c>
      <c r="AQ5" s="666"/>
      <c r="AR5" s="666"/>
      <c r="AS5" s="666"/>
      <c r="AT5" s="666"/>
      <c r="AU5" s="666"/>
      <c r="AV5" s="666"/>
      <c r="AW5" s="666"/>
      <c r="AX5" s="666"/>
      <c r="AY5" s="666"/>
      <c r="AZ5" s="666"/>
      <c r="BA5" s="666"/>
      <c r="BB5" s="666"/>
      <c r="BC5" s="666"/>
      <c r="BD5" s="666"/>
      <c r="BE5" s="666"/>
      <c r="BF5" s="667"/>
      <c r="BG5" s="679">
        <v>300368</v>
      </c>
      <c r="BH5" s="680"/>
      <c r="BI5" s="680"/>
      <c r="BJ5" s="680"/>
      <c r="BK5" s="680"/>
      <c r="BL5" s="680"/>
      <c r="BM5" s="680"/>
      <c r="BN5" s="681"/>
      <c r="BO5" s="682">
        <v>98.2</v>
      </c>
      <c r="BP5" s="682"/>
      <c r="BQ5" s="682"/>
      <c r="BR5" s="682"/>
      <c r="BS5" s="683">
        <v>2280</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71909</v>
      </c>
      <c r="S6" s="680"/>
      <c r="T6" s="680"/>
      <c r="U6" s="680"/>
      <c r="V6" s="680"/>
      <c r="W6" s="680"/>
      <c r="X6" s="680"/>
      <c r="Y6" s="681"/>
      <c r="Z6" s="682">
        <v>1.5</v>
      </c>
      <c r="AA6" s="682"/>
      <c r="AB6" s="682"/>
      <c r="AC6" s="682"/>
      <c r="AD6" s="683">
        <v>71909</v>
      </c>
      <c r="AE6" s="683"/>
      <c r="AF6" s="683"/>
      <c r="AG6" s="683"/>
      <c r="AH6" s="683"/>
      <c r="AI6" s="683"/>
      <c r="AJ6" s="683"/>
      <c r="AK6" s="683"/>
      <c r="AL6" s="684">
        <v>2.6</v>
      </c>
      <c r="AM6" s="685"/>
      <c r="AN6" s="685"/>
      <c r="AO6" s="686"/>
      <c r="AP6" s="676" t="s">
        <v>229</v>
      </c>
      <c r="AQ6" s="677"/>
      <c r="AR6" s="677"/>
      <c r="AS6" s="677"/>
      <c r="AT6" s="677"/>
      <c r="AU6" s="677"/>
      <c r="AV6" s="677"/>
      <c r="AW6" s="677"/>
      <c r="AX6" s="677"/>
      <c r="AY6" s="677"/>
      <c r="AZ6" s="677"/>
      <c r="BA6" s="677"/>
      <c r="BB6" s="677"/>
      <c r="BC6" s="677"/>
      <c r="BD6" s="677"/>
      <c r="BE6" s="677"/>
      <c r="BF6" s="678"/>
      <c r="BG6" s="679">
        <v>300368</v>
      </c>
      <c r="BH6" s="680"/>
      <c r="BI6" s="680"/>
      <c r="BJ6" s="680"/>
      <c r="BK6" s="680"/>
      <c r="BL6" s="680"/>
      <c r="BM6" s="680"/>
      <c r="BN6" s="681"/>
      <c r="BO6" s="682">
        <v>98.2</v>
      </c>
      <c r="BP6" s="682"/>
      <c r="BQ6" s="682"/>
      <c r="BR6" s="682"/>
      <c r="BS6" s="683">
        <v>2280</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65109</v>
      </c>
      <c r="CS6" s="680"/>
      <c r="CT6" s="680"/>
      <c r="CU6" s="680"/>
      <c r="CV6" s="680"/>
      <c r="CW6" s="680"/>
      <c r="CX6" s="680"/>
      <c r="CY6" s="681"/>
      <c r="CZ6" s="673">
        <v>1.4</v>
      </c>
      <c r="DA6" s="674"/>
      <c r="DB6" s="674"/>
      <c r="DC6" s="693"/>
      <c r="DD6" s="688" t="s">
        <v>231</v>
      </c>
      <c r="DE6" s="680"/>
      <c r="DF6" s="680"/>
      <c r="DG6" s="680"/>
      <c r="DH6" s="680"/>
      <c r="DI6" s="680"/>
      <c r="DJ6" s="680"/>
      <c r="DK6" s="680"/>
      <c r="DL6" s="680"/>
      <c r="DM6" s="680"/>
      <c r="DN6" s="680"/>
      <c r="DO6" s="680"/>
      <c r="DP6" s="681"/>
      <c r="DQ6" s="688">
        <v>65109</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473</v>
      </c>
      <c r="S7" s="680"/>
      <c r="T7" s="680"/>
      <c r="U7" s="680"/>
      <c r="V7" s="680"/>
      <c r="W7" s="680"/>
      <c r="X7" s="680"/>
      <c r="Y7" s="681"/>
      <c r="Z7" s="682">
        <v>0</v>
      </c>
      <c r="AA7" s="682"/>
      <c r="AB7" s="682"/>
      <c r="AC7" s="682"/>
      <c r="AD7" s="683">
        <v>473</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142665</v>
      </c>
      <c r="BH7" s="680"/>
      <c r="BI7" s="680"/>
      <c r="BJ7" s="680"/>
      <c r="BK7" s="680"/>
      <c r="BL7" s="680"/>
      <c r="BM7" s="680"/>
      <c r="BN7" s="681"/>
      <c r="BO7" s="682">
        <v>46.6</v>
      </c>
      <c r="BP7" s="682"/>
      <c r="BQ7" s="682"/>
      <c r="BR7" s="682"/>
      <c r="BS7" s="683">
        <v>2280</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460284</v>
      </c>
      <c r="CS7" s="680"/>
      <c r="CT7" s="680"/>
      <c r="CU7" s="680"/>
      <c r="CV7" s="680"/>
      <c r="CW7" s="680"/>
      <c r="CX7" s="680"/>
      <c r="CY7" s="681"/>
      <c r="CZ7" s="682">
        <v>10.199999999999999</v>
      </c>
      <c r="DA7" s="682"/>
      <c r="DB7" s="682"/>
      <c r="DC7" s="682"/>
      <c r="DD7" s="688">
        <v>50351</v>
      </c>
      <c r="DE7" s="680"/>
      <c r="DF7" s="680"/>
      <c r="DG7" s="680"/>
      <c r="DH7" s="680"/>
      <c r="DI7" s="680"/>
      <c r="DJ7" s="680"/>
      <c r="DK7" s="680"/>
      <c r="DL7" s="680"/>
      <c r="DM7" s="680"/>
      <c r="DN7" s="680"/>
      <c r="DO7" s="680"/>
      <c r="DP7" s="681"/>
      <c r="DQ7" s="688">
        <v>436790</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644</v>
      </c>
      <c r="S8" s="680"/>
      <c r="T8" s="680"/>
      <c r="U8" s="680"/>
      <c r="V8" s="680"/>
      <c r="W8" s="680"/>
      <c r="X8" s="680"/>
      <c r="Y8" s="681"/>
      <c r="Z8" s="682">
        <v>0</v>
      </c>
      <c r="AA8" s="682"/>
      <c r="AB8" s="682"/>
      <c r="AC8" s="682"/>
      <c r="AD8" s="683">
        <v>644</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4752</v>
      </c>
      <c r="BH8" s="680"/>
      <c r="BI8" s="680"/>
      <c r="BJ8" s="680"/>
      <c r="BK8" s="680"/>
      <c r="BL8" s="680"/>
      <c r="BM8" s="680"/>
      <c r="BN8" s="681"/>
      <c r="BO8" s="682">
        <v>1.6</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973197</v>
      </c>
      <c r="CS8" s="680"/>
      <c r="CT8" s="680"/>
      <c r="CU8" s="680"/>
      <c r="CV8" s="680"/>
      <c r="CW8" s="680"/>
      <c r="CX8" s="680"/>
      <c r="CY8" s="681"/>
      <c r="CZ8" s="682">
        <v>21.6</v>
      </c>
      <c r="DA8" s="682"/>
      <c r="DB8" s="682"/>
      <c r="DC8" s="682"/>
      <c r="DD8" s="688">
        <v>59830</v>
      </c>
      <c r="DE8" s="680"/>
      <c r="DF8" s="680"/>
      <c r="DG8" s="680"/>
      <c r="DH8" s="680"/>
      <c r="DI8" s="680"/>
      <c r="DJ8" s="680"/>
      <c r="DK8" s="680"/>
      <c r="DL8" s="680"/>
      <c r="DM8" s="680"/>
      <c r="DN8" s="680"/>
      <c r="DO8" s="680"/>
      <c r="DP8" s="681"/>
      <c r="DQ8" s="688">
        <v>608525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564</v>
      </c>
      <c r="S9" s="680"/>
      <c r="T9" s="680"/>
      <c r="U9" s="680"/>
      <c r="V9" s="680"/>
      <c r="W9" s="680"/>
      <c r="X9" s="680"/>
      <c r="Y9" s="681"/>
      <c r="Z9" s="682">
        <v>0</v>
      </c>
      <c r="AA9" s="682"/>
      <c r="AB9" s="682"/>
      <c r="AC9" s="682"/>
      <c r="AD9" s="683">
        <v>564</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125377</v>
      </c>
      <c r="BH9" s="680"/>
      <c r="BI9" s="680"/>
      <c r="BJ9" s="680"/>
      <c r="BK9" s="680"/>
      <c r="BL9" s="680"/>
      <c r="BM9" s="680"/>
      <c r="BN9" s="681"/>
      <c r="BO9" s="682">
        <v>41</v>
      </c>
      <c r="BP9" s="682"/>
      <c r="BQ9" s="682"/>
      <c r="BR9" s="682"/>
      <c r="BS9" s="688" t="s">
        <v>237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346481</v>
      </c>
      <c r="CS9" s="680"/>
      <c r="CT9" s="680"/>
      <c r="CU9" s="680"/>
      <c r="CV9" s="680"/>
      <c r="CW9" s="680"/>
      <c r="CX9" s="680"/>
      <c r="CY9" s="681"/>
      <c r="CZ9" s="682">
        <v>7.7</v>
      </c>
      <c r="DA9" s="682"/>
      <c r="DB9" s="682"/>
      <c r="DC9" s="682"/>
      <c r="DD9" s="688">
        <v>92018</v>
      </c>
      <c r="DE9" s="680"/>
      <c r="DF9" s="680"/>
      <c r="DG9" s="680"/>
      <c r="DH9" s="680"/>
      <c r="DI9" s="680"/>
      <c r="DJ9" s="680"/>
      <c r="DK9" s="680"/>
      <c r="DL9" s="680"/>
      <c r="DM9" s="680"/>
      <c r="DN9" s="680"/>
      <c r="DO9" s="680"/>
      <c r="DP9" s="681"/>
      <c r="DQ9" s="688">
        <v>327262</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231</v>
      </c>
      <c r="AE10" s="683"/>
      <c r="AF10" s="683"/>
      <c r="AG10" s="683"/>
      <c r="AH10" s="683"/>
      <c r="AI10" s="683"/>
      <c r="AJ10" s="683"/>
      <c r="AK10" s="683"/>
      <c r="AL10" s="684" t="s">
        <v>243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6512</v>
      </c>
      <c r="BH10" s="680"/>
      <c r="BI10" s="680"/>
      <c r="BJ10" s="680"/>
      <c r="BK10" s="680"/>
      <c r="BL10" s="680"/>
      <c r="BM10" s="680"/>
      <c r="BN10" s="681"/>
      <c r="BO10" s="682">
        <v>2.1</v>
      </c>
      <c r="BP10" s="682"/>
      <c r="BQ10" s="682"/>
      <c r="BR10" s="682"/>
      <c r="BS10" s="688">
        <v>1085</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3449</v>
      </c>
      <c r="CS10" s="680"/>
      <c r="CT10" s="680"/>
      <c r="CU10" s="680"/>
      <c r="CV10" s="680"/>
      <c r="CW10" s="680"/>
      <c r="CX10" s="680"/>
      <c r="CY10" s="681"/>
      <c r="CZ10" s="682">
        <v>0.1</v>
      </c>
      <c r="DA10" s="682"/>
      <c r="DB10" s="682"/>
      <c r="DC10" s="682"/>
      <c r="DD10" s="688">
        <v>3077</v>
      </c>
      <c r="DE10" s="680"/>
      <c r="DF10" s="680"/>
      <c r="DG10" s="680"/>
      <c r="DH10" s="680"/>
      <c r="DI10" s="680"/>
      <c r="DJ10" s="680"/>
      <c r="DK10" s="680"/>
      <c r="DL10" s="680"/>
      <c r="DM10" s="680"/>
      <c r="DN10" s="680"/>
      <c r="DO10" s="680"/>
      <c r="DP10" s="681"/>
      <c r="DQ10" s="688">
        <v>3449</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243</v>
      </c>
      <c r="AE11" s="683"/>
      <c r="AF11" s="683"/>
      <c r="AG11" s="683"/>
      <c r="AH11" s="683"/>
      <c r="AI11" s="683"/>
      <c r="AJ11" s="683"/>
      <c r="AK11" s="683"/>
      <c r="AL11" s="684" t="s">
        <v>237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6024</v>
      </c>
      <c r="BH11" s="680"/>
      <c r="BI11" s="680"/>
      <c r="BJ11" s="680"/>
      <c r="BK11" s="680"/>
      <c r="BL11" s="680"/>
      <c r="BM11" s="680"/>
      <c r="BN11" s="681"/>
      <c r="BO11" s="682">
        <v>2</v>
      </c>
      <c r="BP11" s="682"/>
      <c r="BQ11" s="682"/>
      <c r="BR11" s="682"/>
      <c r="BS11" s="688">
        <v>1195</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453304</v>
      </c>
      <c r="CS11" s="680"/>
      <c r="CT11" s="680"/>
      <c r="CU11" s="680"/>
      <c r="CV11" s="680"/>
      <c r="CW11" s="680"/>
      <c r="CX11" s="680"/>
      <c r="CY11" s="681"/>
      <c r="CZ11" s="682">
        <v>10</v>
      </c>
      <c r="DA11" s="682"/>
      <c r="DB11" s="682"/>
      <c r="DC11" s="682"/>
      <c r="DD11" s="688">
        <v>250438</v>
      </c>
      <c r="DE11" s="680"/>
      <c r="DF11" s="680"/>
      <c r="DG11" s="680"/>
      <c r="DH11" s="680"/>
      <c r="DI11" s="680"/>
      <c r="DJ11" s="680"/>
      <c r="DK11" s="680"/>
      <c r="DL11" s="680"/>
      <c r="DM11" s="680"/>
      <c r="DN11" s="680"/>
      <c r="DO11" s="680"/>
      <c r="DP11" s="681"/>
      <c r="DQ11" s="688">
        <v>183615</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60290</v>
      </c>
      <c r="S12" s="680"/>
      <c r="T12" s="680"/>
      <c r="U12" s="680"/>
      <c r="V12" s="680"/>
      <c r="W12" s="680"/>
      <c r="X12" s="680"/>
      <c r="Y12" s="681"/>
      <c r="Z12" s="682">
        <v>1.3</v>
      </c>
      <c r="AA12" s="682"/>
      <c r="AB12" s="682"/>
      <c r="AC12" s="682"/>
      <c r="AD12" s="683">
        <v>60290</v>
      </c>
      <c r="AE12" s="683"/>
      <c r="AF12" s="683"/>
      <c r="AG12" s="683"/>
      <c r="AH12" s="683"/>
      <c r="AI12" s="683"/>
      <c r="AJ12" s="683"/>
      <c r="AK12" s="683"/>
      <c r="AL12" s="684">
        <v>2.2000000000000002</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134551</v>
      </c>
      <c r="BH12" s="680"/>
      <c r="BI12" s="680"/>
      <c r="BJ12" s="680"/>
      <c r="BK12" s="680"/>
      <c r="BL12" s="680"/>
      <c r="BM12" s="680"/>
      <c r="BN12" s="681"/>
      <c r="BO12" s="682">
        <v>44</v>
      </c>
      <c r="BP12" s="682"/>
      <c r="BQ12" s="682"/>
      <c r="BR12" s="682"/>
      <c r="BS12" s="688" t="s">
        <v>231</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124819</v>
      </c>
      <c r="CS12" s="680"/>
      <c r="CT12" s="680"/>
      <c r="CU12" s="680"/>
      <c r="CV12" s="680"/>
      <c r="CW12" s="680"/>
      <c r="CX12" s="680"/>
      <c r="CY12" s="681"/>
      <c r="CZ12" s="682">
        <v>2.8</v>
      </c>
      <c r="DA12" s="682"/>
      <c r="DB12" s="682"/>
      <c r="DC12" s="682"/>
      <c r="DD12" s="688">
        <v>45309</v>
      </c>
      <c r="DE12" s="680"/>
      <c r="DF12" s="680"/>
      <c r="DG12" s="680"/>
      <c r="DH12" s="680"/>
      <c r="DI12" s="680"/>
      <c r="DJ12" s="680"/>
      <c r="DK12" s="680"/>
      <c r="DL12" s="680"/>
      <c r="DM12" s="680"/>
      <c r="DN12" s="680"/>
      <c r="DO12" s="680"/>
      <c r="DP12" s="681"/>
      <c r="DQ12" s="688">
        <v>74197</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237</v>
      </c>
      <c r="S13" s="680"/>
      <c r="T13" s="680"/>
      <c r="U13" s="680"/>
      <c r="V13" s="680"/>
      <c r="W13" s="680"/>
      <c r="X13" s="680"/>
      <c r="Y13" s="681"/>
      <c r="Z13" s="682" t="s">
        <v>237</v>
      </c>
      <c r="AA13" s="682"/>
      <c r="AB13" s="682"/>
      <c r="AC13" s="682"/>
      <c r="AD13" s="683" t="s">
        <v>237</v>
      </c>
      <c r="AE13" s="683"/>
      <c r="AF13" s="683"/>
      <c r="AG13" s="683"/>
      <c r="AH13" s="683"/>
      <c r="AI13" s="683"/>
      <c r="AJ13" s="683"/>
      <c r="AK13" s="683"/>
      <c r="AL13" s="684" t="s">
        <v>237</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118823</v>
      </c>
      <c r="BH13" s="680"/>
      <c r="BI13" s="680"/>
      <c r="BJ13" s="680"/>
      <c r="BK13" s="680"/>
      <c r="BL13" s="680"/>
      <c r="BM13" s="680"/>
      <c r="BN13" s="681"/>
      <c r="BO13" s="682">
        <v>38.799999999999997</v>
      </c>
      <c r="BP13" s="682"/>
      <c r="BQ13" s="682"/>
      <c r="BR13" s="682"/>
      <c r="BS13" s="688" t="s">
        <v>237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595704</v>
      </c>
      <c r="CS13" s="680"/>
      <c r="CT13" s="680"/>
      <c r="CU13" s="680"/>
      <c r="CV13" s="680"/>
      <c r="CW13" s="680"/>
      <c r="CX13" s="680"/>
      <c r="CY13" s="681"/>
      <c r="CZ13" s="682">
        <v>13.2</v>
      </c>
      <c r="DA13" s="682"/>
      <c r="DB13" s="682"/>
      <c r="DC13" s="682"/>
      <c r="DD13" s="688">
        <v>285246</v>
      </c>
      <c r="DE13" s="680"/>
      <c r="DF13" s="680"/>
      <c r="DG13" s="680"/>
      <c r="DH13" s="680"/>
      <c r="DI13" s="680"/>
      <c r="DJ13" s="680"/>
      <c r="DK13" s="680"/>
      <c r="DL13" s="680"/>
      <c r="DM13" s="680"/>
      <c r="DN13" s="680"/>
      <c r="DO13" s="680"/>
      <c r="DP13" s="681"/>
      <c r="DQ13" s="688">
        <v>316164</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237</v>
      </c>
      <c r="AA14" s="682"/>
      <c r="AB14" s="682"/>
      <c r="AC14" s="682"/>
      <c r="AD14" s="683" t="s">
        <v>231</v>
      </c>
      <c r="AE14" s="683"/>
      <c r="AF14" s="683"/>
      <c r="AG14" s="683"/>
      <c r="AH14" s="683"/>
      <c r="AI14" s="683"/>
      <c r="AJ14" s="683"/>
      <c r="AK14" s="683"/>
      <c r="AL14" s="684" t="s">
        <v>237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9544</v>
      </c>
      <c r="BH14" s="680"/>
      <c r="BI14" s="680"/>
      <c r="BJ14" s="680"/>
      <c r="BK14" s="680"/>
      <c r="BL14" s="680"/>
      <c r="BM14" s="680"/>
      <c r="BN14" s="681"/>
      <c r="BO14" s="682">
        <v>3.1</v>
      </c>
      <c r="BP14" s="682"/>
      <c r="BQ14" s="682"/>
      <c r="BR14" s="682"/>
      <c r="BS14" s="688" t="s">
        <v>243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177171</v>
      </c>
      <c r="CS14" s="680"/>
      <c r="CT14" s="680"/>
      <c r="CU14" s="680"/>
      <c r="CV14" s="680"/>
      <c r="CW14" s="680"/>
      <c r="CX14" s="680"/>
      <c r="CY14" s="681"/>
      <c r="CZ14" s="682">
        <v>3.9</v>
      </c>
      <c r="DA14" s="682"/>
      <c r="DB14" s="682"/>
      <c r="DC14" s="682"/>
      <c r="DD14" s="688">
        <v>4447</v>
      </c>
      <c r="DE14" s="680"/>
      <c r="DF14" s="680"/>
      <c r="DG14" s="680"/>
      <c r="DH14" s="680"/>
      <c r="DI14" s="680"/>
      <c r="DJ14" s="680"/>
      <c r="DK14" s="680"/>
      <c r="DL14" s="680"/>
      <c r="DM14" s="680"/>
      <c r="DN14" s="680"/>
      <c r="DO14" s="680"/>
      <c r="DP14" s="681"/>
      <c r="DQ14" s="688">
        <v>173271</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16049</v>
      </c>
      <c r="S15" s="680"/>
      <c r="T15" s="680"/>
      <c r="U15" s="680"/>
      <c r="V15" s="680"/>
      <c r="W15" s="680"/>
      <c r="X15" s="680"/>
      <c r="Y15" s="681"/>
      <c r="Z15" s="682">
        <v>0.3</v>
      </c>
      <c r="AA15" s="682"/>
      <c r="AB15" s="682"/>
      <c r="AC15" s="682"/>
      <c r="AD15" s="683">
        <v>16049</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13608</v>
      </c>
      <c r="BH15" s="680"/>
      <c r="BI15" s="680"/>
      <c r="BJ15" s="680"/>
      <c r="BK15" s="680"/>
      <c r="BL15" s="680"/>
      <c r="BM15" s="680"/>
      <c r="BN15" s="681"/>
      <c r="BO15" s="682">
        <v>4.4000000000000004</v>
      </c>
      <c r="BP15" s="682"/>
      <c r="BQ15" s="682"/>
      <c r="BR15" s="682"/>
      <c r="BS15" s="688" t="s">
        <v>231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801526</v>
      </c>
      <c r="CS15" s="680"/>
      <c r="CT15" s="680"/>
      <c r="CU15" s="680"/>
      <c r="CV15" s="680"/>
      <c r="CW15" s="680"/>
      <c r="CX15" s="680"/>
      <c r="CY15" s="681"/>
      <c r="CZ15" s="682">
        <v>17.8</v>
      </c>
      <c r="DA15" s="682"/>
      <c r="DB15" s="682"/>
      <c r="DC15" s="682"/>
      <c r="DD15" s="688">
        <v>288222</v>
      </c>
      <c r="DE15" s="680"/>
      <c r="DF15" s="680"/>
      <c r="DG15" s="680"/>
      <c r="DH15" s="680"/>
      <c r="DI15" s="680"/>
      <c r="DJ15" s="680"/>
      <c r="DK15" s="680"/>
      <c r="DL15" s="680"/>
      <c r="DM15" s="680"/>
      <c r="DN15" s="680"/>
      <c r="DO15" s="680"/>
      <c r="DP15" s="681"/>
      <c r="DQ15" s="688">
        <v>526405</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237</v>
      </c>
      <c r="S16" s="680"/>
      <c r="T16" s="680"/>
      <c r="U16" s="680"/>
      <c r="V16" s="680"/>
      <c r="W16" s="680"/>
      <c r="X16" s="680"/>
      <c r="Y16" s="681"/>
      <c r="Z16" s="682" t="s">
        <v>231</v>
      </c>
      <c r="AA16" s="682"/>
      <c r="AB16" s="682"/>
      <c r="AC16" s="682"/>
      <c r="AD16" s="683" t="s">
        <v>237</v>
      </c>
      <c r="AE16" s="683"/>
      <c r="AF16" s="683"/>
      <c r="AG16" s="683"/>
      <c r="AH16" s="683"/>
      <c r="AI16" s="683"/>
      <c r="AJ16" s="683"/>
      <c r="AK16" s="683"/>
      <c r="AL16" s="684" t="s">
        <v>231</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231</v>
      </c>
      <c r="BP16" s="682"/>
      <c r="BQ16" s="682"/>
      <c r="BR16" s="682"/>
      <c r="BS16" s="688" t="s">
        <v>237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237</v>
      </c>
      <c r="CS16" s="680"/>
      <c r="CT16" s="680"/>
      <c r="CU16" s="680"/>
      <c r="CV16" s="680"/>
      <c r="CW16" s="680"/>
      <c r="CX16" s="680"/>
      <c r="CY16" s="681"/>
      <c r="CZ16" s="682" t="s">
        <v>237</v>
      </c>
      <c r="DA16" s="682"/>
      <c r="DB16" s="682"/>
      <c r="DC16" s="682"/>
      <c r="DD16" s="688" t="s">
        <v>231</v>
      </c>
      <c r="DE16" s="680"/>
      <c r="DF16" s="680"/>
      <c r="DG16" s="680"/>
      <c r="DH16" s="680"/>
      <c r="DI16" s="680"/>
      <c r="DJ16" s="680"/>
      <c r="DK16" s="680"/>
      <c r="DL16" s="680"/>
      <c r="DM16" s="680"/>
      <c r="DN16" s="680"/>
      <c r="DO16" s="680"/>
      <c r="DP16" s="681"/>
      <c r="DQ16" s="688" t="s">
        <v>231</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266</v>
      </c>
      <c r="S17" s="680"/>
      <c r="T17" s="680"/>
      <c r="U17" s="680"/>
      <c r="V17" s="680"/>
      <c r="W17" s="680"/>
      <c r="X17" s="680"/>
      <c r="Y17" s="681"/>
      <c r="Z17" s="682">
        <v>0</v>
      </c>
      <c r="AA17" s="682"/>
      <c r="AB17" s="682"/>
      <c r="AC17" s="682"/>
      <c r="AD17" s="683">
        <v>266</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237</v>
      </c>
      <c r="BP17" s="682"/>
      <c r="BQ17" s="682"/>
      <c r="BR17" s="682"/>
      <c r="BS17" s="688" t="s">
        <v>237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513803</v>
      </c>
      <c r="CS17" s="680"/>
      <c r="CT17" s="680"/>
      <c r="CU17" s="680"/>
      <c r="CV17" s="680"/>
      <c r="CW17" s="680"/>
      <c r="CX17" s="680"/>
      <c r="CY17" s="681"/>
      <c r="CZ17" s="682">
        <v>11.4</v>
      </c>
      <c r="DA17" s="682"/>
      <c r="DB17" s="682"/>
      <c r="DC17" s="682"/>
      <c r="DD17" s="688" t="s">
        <v>231</v>
      </c>
      <c r="DE17" s="680"/>
      <c r="DF17" s="680"/>
      <c r="DG17" s="680"/>
      <c r="DH17" s="680"/>
      <c r="DI17" s="680"/>
      <c r="DJ17" s="680"/>
      <c r="DK17" s="680"/>
      <c r="DL17" s="680"/>
      <c r="DM17" s="680"/>
      <c r="DN17" s="680"/>
      <c r="DO17" s="680"/>
      <c r="DP17" s="681"/>
      <c r="DQ17" s="688">
        <v>496429</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2424018</v>
      </c>
      <c r="S18" s="680"/>
      <c r="T18" s="680"/>
      <c r="U18" s="680"/>
      <c r="V18" s="680"/>
      <c r="W18" s="680"/>
      <c r="X18" s="680"/>
      <c r="Y18" s="681"/>
      <c r="Z18" s="682">
        <v>51.9</v>
      </c>
      <c r="AA18" s="682"/>
      <c r="AB18" s="682"/>
      <c r="AC18" s="682"/>
      <c r="AD18" s="683">
        <v>2231749</v>
      </c>
      <c r="AE18" s="683"/>
      <c r="AF18" s="683"/>
      <c r="AG18" s="683"/>
      <c r="AH18" s="683"/>
      <c r="AI18" s="683"/>
      <c r="AJ18" s="683"/>
      <c r="AK18" s="683"/>
      <c r="AL18" s="684">
        <v>82.2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243</v>
      </c>
      <c r="BP18" s="682"/>
      <c r="BQ18" s="682"/>
      <c r="BR18" s="682"/>
      <c r="BS18" s="688" t="s">
        <v>243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243</v>
      </c>
      <c r="CS18" s="680"/>
      <c r="CT18" s="680"/>
      <c r="CU18" s="680"/>
      <c r="CV18" s="680"/>
      <c r="CW18" s="680"/>
      <c r="CX18" s="680"/>
      <c r="CY18" s="681"/>
      <c r="CZ18" s="682" t="s">
        <v>231</v>
      </c>
      <c r="DA18" s="682"/>
      <c r="DB18" s="682"/>
      <c r="DC18" s="682"/>
      <c r="DD18" s="688" t="s">
        <v>237</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2231749</v>
      </c>
      <c r="S19" s="680"/>
      <c r="T19" s="680"/>
      <c r="U19" s="680"/>
      <c r="V19" s="680"/>
      <c r="W19" s="680"/>
      <c r="X19" s="680"/>
      <c r="Y19" s="681"/>
      <c r="Z19" s="682">
        <v>47.8</v>
      </c>
      <c r="AA19" s="682"/>
      <c r="AB19" s="682"/>
      <c r="AC19" s="682"/>
      <c r="AD19" s="683">
        <v>2231749</v>
      </c>
      <c r="AE19" s="683"/>
      <c r="AF19" s="683"/>
      <c r="AG19" s="683"/>
      <c r="AH19" s="683"/>
      <c r="AI19" s="683"/>
      <c r="AJ19" s="683"/>
      <c r="AK19" s="683"/>
      <c r="AL19" s="684">
        <v>82.2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5489</v>
      </c>
      <c r="BH19" s="680"/>
      <c r="BI19" s="680"/>
      <c r="BJ19" s="680"/>
      <c r="BK19" s="680"/>
      <c r="BL19" s="680"/>
      <c r="BM19" s="680"/>
      <c r="BN19" s="681"/>
      <c r="BO19" s="682">
        <v>1.8</v>
      </c>
      <c r="BP19" s="682"/>
      <c r="BQ19" s="682"/>
      <c r="BR19" s="682"/>
      <c r="BS19" s="688" t="s">
        <v>231</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231</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192242</v>
      </c>
      <c r="S20" s="680"/>
      <c r="T20" s="680"/>
      <c r="U20" s="680"/>
      <c r="V20" s="680"/>
      <c r="W20" s="680"/>
      <c r="X20" s="680"/>
      <c r="Y20" s="681"/>
      <c r="Z20" s="682">
        <v>4.0999999999999996</v>
      </c>
      <c r="AA20" s="682"/>
      <c r="AB20" s="682"/>
      <c r="AC20" s="682"/>
      <c r="AD20" s="683" t="s">
        <v>231</v>
      </c>
      <c r="AE20" s="683"/>
      <c r="AF20" s="683"/>
      <c r="AG20" s="683"/>
      <c r="AH20" s="683"/>
      <c r="AI20" s="683"/>
      <c r="AJ20" s="683"/>
      <c r="AK20" s="683"/>
      <c r="AL20" s="684" t="s">
        <v>231</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5489</v>
      </c>
      <c r="BH20" s="680"/>
      <c r="BI20" s="680"/>
      <c r="BJ20" s="680"/>
      <c r="BK20" s="680"/>
      <c r="BL20" s="680"/>
      <c r="BM20" s="680"/>
      <c r="BN20" s="681"/>
      <c r="BO20" s="682">
        <v>1.8</v>
      </c>
      <c r="BP20" s="682"/>
      <c r="BQ20" s="682"/>
      <c r="BR20" s="682"/>
      <c r="BS20" s="688" t="s">
        <v>231</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4514847</v>
      </c>
      <c r="CS20" s="680"/>
      <c r="CT20" s="680"/>
      <c r="CU20" s="680"/>
      <c r="CV20" s="680"/>
      <c r="CW20" s="680"/>
      <c r="CX20" s="680"/>
      <c r="CY20" s="681"/>
      <c r="CZ20" s="682">
        <v>100</v>
      </c>
      <c r="DA20" s="682"/>
      <c r="DB20" s="682"/>
      <c r="DC20" s="682"/>
      <c r="DD20" s="688">
        <v>1078938</v>
      </c>
      <c r="DE20" s="680"/>
      <c r="DF20" s="680"/>
      <c r="DG20" s="680"/>
      <c r="DH20" s="680"/>
      <c r="DI20" s="680"/>
      <c r="DJ20" s="680"/>
      <c r="DK20" s="680"/>
      <c r="DL20" s="680"/>
      <c r="DM20" s="680"/>
      <c r="DN20" s="680"/>
      <c r="DO20" s="680"/>
      <c r="DP20" s="681"/>
      <c r="DQ20" s="688">
        <v>3211216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27</v>
      </c>
      <c r="S21" s="680"/>
      <c r="T21" s="680"/>
      <c r="U21" s="680"/>
      <c r="V21" s="680"/>
      <c r="W21" s="680"/>
      <c r="X21" s="680"/>
      <c r="Y21" s="681"/>
      <c r="Z21" s="682">
        <v>0</v>
      </c>
      <c r="AA21" s="682"/>
      <c r="AB21" s="682"/>
      <c r="AC21" s="682"/>
      <c r="AD21" s="683" t="s">
        <v>237</v>
      </c>
      <c r="AE21" s="683"/>
      <c r="AF21" s="683"/>
      <c r="AG21" s="683"/>
      <c r="AH21" s="683"/>
      <c r="AI21" s="683"/>
      <c r="AJ21" s="683"/>
      <c r="AK21" s="683"/>
      <c r="AL21" s="684" t="s">
        <v>231</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5489</v>
      </c>
      <c r="BH21" s="680"/>
      <c r="BI21" s="680"/>
      <c r="BJ21" s="680"/>
      <c r="BK21" s="680"/>
      <c r="BL21" s="680"/>
      <c r="BM21" s="680"/>
      <c r="BN21" s="681"/>
      <c r="BO21" s="682">
        <v>1.8</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2880070</v>
      </c>
      <c r="S22" s="680"/>
      <c r="T22" s="680"/>
      <c r="U22" s="680"/>
      <c r="V22" s="680"/>
      <c r="W22" s="680"/>
      <c r="X22" s="680"/>
      <c r="Y22" s="681"/>
      <c r="Z22" s="682">
        <v>61.7</v>
      </c>
      <c r="AA22" s="682"/>
      <c r="AB22" s="682"/>
      <c r="AC22" s="682"/>
      <c r="AD22" s="683">
        <v>2687801</v>
      </c>
      <c r="AE22" s="683"/>
      <c r="AF22" s="683"/>
      <c r="AG22" s="683"/>
      <c r="AH22" s="683"/>
      <c r="AI22" s="683"/>
      <c r="AJ22" s="683"/>
      <c r="AK22" s="683"/>
      <c r="AL22" s="684">
        <v>98.9</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237</v>
      </c>
      <c r="BP22" s="682"/>
      <c r="BQ22" s="682"/>
      <c r="BR22" s="682"/>
      <c r="BS22" s="688" t="s">
        <v>231</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522</v>
      </c>
      <c r="S23" s="680"/>
      <c r="T23" s="680"/>
      <c r="U23" s="680"/>
      <c r="V23" s="680"/>
      <c r="W23" s="680"/>
      <c r="X23" s="680"/>
      <c r="Y23" s="681"/>
      <c r="Z23" s="682">
        <v>0</v>
      </c>
      <c r="AA23" s="682"/>
      <c r="AB23" s="682"/>
      <c r="AC23" s="682"/>
      <c r="AD23" s="683">
        <v>522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237</v>
      </c>
      <c r="BH23" s="680"/>
      <c r="BI23" s="680"/>
      <c r="BJ23" s="680"/>
      <c r="BK23" s="680"/>
      <c r="BL23" s="680"/>
      <c r="BM23" s="680"/>
      <c r="BN23" s="681"/>
      <c r="BO23" s="682" t="s">
        <v>237</v>
      </c>
      <c r="BP23" s="682"/>
      <c r="BQ23" s="682"/>
      <c r="BR23" s="682"/>
      <c r="BS23" s="688" t="s">
        <v>237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54176</v>
      </c>
      <c r="S24" s="680"/>
      <c r="T24" s="680"/>
      <c r="U24" s="680"/>
      <c r="V24" s="680"/>
      <c r="W24" s="680"/>
      <c r="X24" s="680"/>
      <c r="Y24" s="681"/>
      <c r="Z24" s="682">
        <v>1.2</v>
      </c>
      <c r="AA24" s="682"/>
      <c r="AB24" s="682"/>
      <c r="AC24" s="682"/>
      <c r="AD24" s="683" t="s">
        <v>231</v>
      </c>
      <c r="AE24" s="683"/>
      <c r="AF24" s="683"/>
      <c r="AG24" s="683"/>
      <c r="AH24" s="683"/>
      <c r="AI24" s="683"/>
      <c r="AJ24" s="683"/>
      <c r="AK24" s="683"/>
      <c r="AL24" s="684" t="s">
        <v>231</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231</v>
      </c>
      <c r="BP24" s="682"/>
      <c r="BQ24" s="682"/>
      <c r="BR24" s="682"/>
      <c r="BS24" s="688" t="s">
        <v>237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1502187</v>
      </c>
      <c r="CS24" s="669"/>
      <c r="CT24" s="669"/>
      <c r="CU24" s="669"/>
      <c r="CV24" s="669"/>
      <c r="CW24" s="669"/>
      <c r="CX24" s="669"/>
      <c r="CY24" s="670"/>
      <c r="CZ24" s="673">
        <v>33.299999999999997</v>
      </c>
      <c r="DA24" s="674"/>
      <c r="DB24" s="674"/>
      <c r="DC24" s="693"/>
      <c r="DD24" s="712">
        <v>1258958</v>
      </c>
      <c r="DE24" s="669"/>
      <c r="DF24" s="669"/>
      <c r="DG24" s="669"/>
      <c r="DH24" s="669"/>
      <c r="DI24" s="669"/>
      <c r="DJ24" s="669"/>
      <c r="DK24" s="670"/>
      <c r="DL24" s="712">
        <v>1256470</v>
      </c>
      <c r="DM24" s="669"/>
      <c r="DN24" s="669"/>
      <c r="DO24" s="669"/>
      <c r="DP24" s="669"/>
      <c r="DQ24" s="669"/>
      <c r="DR24" s="669"/>
      <c r="DS24" s="669"/>
      <c r="DT24" s="669"/>
      <c r="DU24" s="669"/>
      <c r="DV24" s="670"/>
      <c r="DW24" s="673">
        <v>44.6</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65489</v>
      </c>
      <c r="S25" s="680"/>
      <c r="T25" s="680"/>
      <c r="U25" s="680"/>
      <c r="V25" s="680"/>
      <c r="W25" s="680"/>
      <c r="X25" s="680"/>
      <c r="Y25" s="681"/>
      <c r="Z25" s="682">
        <v>1.4</v>
      </c>
      <c r="AA25" s="682"/>
      <c r="AB25" s="682"/>
      <c r="AC25" s="682"/>
      <c r="AD25" s="683">
        <v>13886</v>
      </c>
      <c r="AE25" s="683"/>
      <c r="AF25" s="683"/>
      <c r="AG25" s="683"/>
      <c r="AH25" s="683"/>
      <c r="AI25" s="683"/>
      <c r="AJ25" s="683"/>
      <c r="AK25" s="683"/>
      <c r="AL25" s="684">
        <v>0.5</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231</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611332</v>
      </c>
      <c r="CS25" s="715"/>
      <c r="CT25" s="715"/>
      <c r="CU25" s="715"/>
      <c r="CV25" s="715"/>
      <c r="CW25" s="715"/>
      <c r="CX25" s="715"/>
      <c r="CY25" s="716"/>
      <c r="CZ25" s="684">
        <v>13.5</v>
      </c>
      <c r="DA25" s="713"/>
      <c r="DB25" s="713"/>
      <c r="DC25" s="717"/>
      <c r="DD25" s="688">
        <v>588980</v>
      </c>
      <c r="DE25" s="715"/>
      <c r="DF25" s="715"/>
      <c r="DG25" s="715"/>
      <c r="DH25" s="715"/>
      <c r="DI25" s="715"/>
      <c r="DJ25" s="715"/>
      <c r="DK25" s="716"/>
      <c r="DL25" s="688">
        <v>588479</v>
      </c>
      <c r="DM25" s="715"/>
      <c r="DN25" s="715"/>
      <c r="DO25" s="715"/>
      <c r="DP25" s="715"/>
      <c r="DQ25" s="715"/>
      <c r="DR25" s="715"/>
      <c r="DS25" s="715"/>
      <c r="DT25" s="715"/>
      <c r="DU25" s="715"/>
      <c r="DV25" s="716"/>
      <c r="DW25" s="684">
        <v>20.9</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10529</v>
      </c>
      <c r="S26" s="680"/>
      <c r="T26" s="680"/>
      <c r="U26" s="680"/>
      <c r="V26" s="680"/>
      <c r="W26" s="680"/>
      <c r="X26" s="680"/>
      <c r="Y26" s="681"/>
      <c r="Z26" s="682">
        <v>0.2</v>
      </c>
      <c r="AA26" s="682"/>
      <c r="AB26" s="682"/>
      <c r="AC26" s="682"/>
      <c r="AD26" s="683" t="s">
        <v>243</v>
      </c>
      <c r="AE26" s="683"/>
      <c r="AF26" s="683"/>
      <c r="AG26" s="683"/>
      <c r="AH26" s="683"/>
      <c r="AI26" s="683"/>
      <c r="AJ26" s="683"/>
      <c r="AK26" s="683"/>
      <c r="AL26" s="684" t="s">
        <v>231</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237</v>
      </c>
      <c r="BP26" s="682"/>
      <c r="BQ26" s="682"/>
      <c r="BR26" s="682"/>
      <c r="BS26" s="688" t="s">
        <v>237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362838</v>
      </c>
      <c r="CS26" s="680"/>
      <c r="CT26" s="680"/>
      <c r="CU26" s="680"/>
      <c r="CV26" s="680"/>
      <c r="CW26" s="680"/>
      <c r="CX26" s="680"/>
      <c r="CY26" s="681"/>
      <c r="CZ26" s="684">
        <v>8</v>
      </c>
      <c r="DA26" s="713"/>
      <c r="DB26" s="713"/>
      <c r="DC26" s="717"/>
      <c r="DD26" s="688">
        <v>351016</v>
      </c>
      <c r="DE26" s="680"/>
      <c r="DF26" s="680"/>
      <c r="DG26" s="680"/>
      <c r="DH26" s="680"/>
      <c r="DI26" s="680"/>
      <c r="DJ26" s="680"/>
      <c r="DK26" s="681"/>
      <c r="DL26" s="688" t="s">
        <v>231</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199825</v>
      </c>
      <c r="S27" s="680"/>
      <c r="T27" s="680"/>
      <c r="U27" s="680"/>
      <c r="V27" s="680"/>
      <c r="W27" s="680"/>
      <c r="X27" s="680"/>
      <c r="Y27" s="681"/>
      <c r="Z27" s="682">
        <v>4.3</v>
      </c>
      <c r="AA27" s="682"/>
      <c r="AB27" s="682"/>
      <c r="AC27" s="682"/>
      <c r="AD27" s="683" t="s">
        <v>231</v>
      </c>
      <c r="AE27" s="683"/>
      <c r="AF27" s="683"/>
      <c r="AG27" s="683"/>
      <c r="AH27" s="683"/>
      <c r="AI27" s="683"/>
      <c r="AJ27" s="683"/>
      <c r="AK27" s="683"/>
      <c r="AL27" s="684" t="s">
        <v>243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305857</v>
      </c>
      <c r="BH27" s="680"/>
      <c r="BI27" s="680"/>
      <c r="BJ27" s="680"/>
      <c r="BK27" s="680"/>
      <c r="BL27" s="680"/>
      <c r="BM27" s="680"/>
      <c r="BN27" s="681"/>
      <c r="BO27" s="682">
        <v>100</v>
      </c>
      <c r="BP27" s="682"/>
      <c r="BQ27" s="682"/>
      <c r="BR27" s="682"/>
      <c r="BS27" s="688">
        <v>2280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377052</v>
      </c>
      <c r="CS27" s="715"/>
      <c r="CT27" s="715"/>
      <c r="CU27" s="715"/>
      <c r="CV27" s="715"/>
      <c r="CW27" s="715"/>
      <c r="CX27" s="715"/>
      <c r="CY27" s="716"/>
      <c r="CZ27" s="684">
        <v>8.4</v>
      </c>
      <c r="DA27" s="713"/>
      <c r="DB27" s="713"/>
      <c r="DC27" s="717"/>
      <c r="DD27" s="688">
        <v>173549</v>
      </c>
      <c r="DE27" s="715"/>
      <c r="DF27" s="715"/>
      <c r="DG27" s="715"/>
      <c r="DH27" s="715"/>
      <c r="DI27" s="715"/>
      <c r="DJ27" s="715"/>
      <c r="DK27" s="716"/>
      <c r="DL27" s="688">
        <v>171562</v>
      </c>
      <c r="DM27" s="715"/>
      <c r="DN27" s="715"/>
      <c r="DO27" s="715"/>
      <c r="DP27" s="715"/>
      <c r="DQ27" s="715"/>
      <c r="DR27" s="715"/>
      <c r="DS27" s="715"/>
      <c r="DT27" s="715"/>
      <c r="DU27" s="715"/>
      <c r="DV27" s="716"/>
      <c r="DW27" s="684">
        <v>6.1</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237</v>
      </c>
      <c r="AA28" s="682"/>
      <c r="AB28" s="682"/>
      <c r="AC28" s="682"/>
      <c r="AD28" s="683" t="s">
        <v>237</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513803</v>
      </c>
      <c r="CS28" s="680"/>
      <c r="CT28" s="680"/>
      <c r="CU28" s="680"/>
      <c r="CV28" s="680"/>
      <c r="CW28" s="680"/>
      <c r="CX28" s="680"/>
      <c r="CY28" s="681"/>
      <c r="CZ28" s="684">
        <v>11.4</v>
      </c>
      <c r="DA28" s="713"/>
      <c r="DB28" s="713"/>
      <c r="DC28" s="717"/>
      <c r="DD28" s="688">
        <v>496429</v>
      </c>
      <c r="DE28" s="680"/>
      <c r="DF28" s="680"/>
      <c r="DG28" s="680"/>
      <c r="DH28" s="680"/>
      <c r="DI28" s="680"/>
      <c r="DJ28" s="680"/>
      <c r="DK28" s="681"/>
      <c r="DL28" s="688">
        <v>496429</v>
      </c>
      <c r="DM28" s="680"/>
      <c r="DN28" s="680"/>
      <c r="DO28" s="680"/>
      <c r="DP28" s="680"/>
      <c r="DQ28" s="680"/>
      <c r="DR28" s="680"/>
      <c r="DS28" s="680"/>
      <c r="DT28" s="680"/>
      <c r="DU28" s="680"/>
      <c r="DV28" s="681"/>
      <c r="DW28" s="684">
        <v>17.600000000000001</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390422</v>
      </c>
      <c r="S29" s="680"/>
      <c r="T29" s="680"/>
      <c r="U29" s="680"/>
      <c r="V29" s="680"/>
      <c r="W29" s="680"/>
      <c r="X29" s="680"/>
      <c r="Y29" s="681"/>
      <c r="Z29" s="682">
        <v>8.4</v>
      </c>
      <c r="AA29" s="682"/>
      <c r="AB29" s="682"/>
      <c r="AC29" s="682"/>
      <c r="AD29" s="683" t="s">
        <v>237</v>
      </c>
      <c r="AE29" s="683"/>
      <c r="AF29" s="683"/>
      <c r="AG29" s="683"/>
      <c r="AH29" s="683"/>
      <c r="AI29" s="683"/>
      <c r="AJ29" s="683"/>
      <c r="AK29" s="683"/>
      <c r="AL29" s="684" t="s">
        <v>237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513522</v>
      </c>
      <c r="CS29" s="715"/>
      <c r="CT29" s="715"/>
      <c r="CU29" s="715"/>
      <c r="CV29" s="715"/>
      <c r="CW29" s="715"/>
      <c r="CX29" s="715"/>
      <c r="CY29" s="716"/>
      <c r="CZ29" s="684">
        <v>11.4</v>
      </c>
      <c r="DA29" s="713"/>
      <c r="DB29" s="713"/>
      <c r="DC29" s="717"/>
      <c r="DD29" s="688">
        <v>496148</v>
      </c>
      <c r="DE29" s="715"/>
      <c r="DF29" s="715"/>
      <c r="DG29" s="715"/>
      <c r="DH29" s="715"/>
      <c r="DI29" s="715"/>
      <c r="DJ29" s="715"/>
      <c r="DK29" s="716"/>
      <c r="DL29" s="688">
        <v>496148</v>
      </c>
      <c r="DM29" s="715"/>
      <c r="DN29" s="715"/>
      <c r="DO29" s="715"/>
      <c r="DP29" s="715"/>
      <c r="DQ29" s="715"/>
      <c r="DR29" s="715"/>
      <c r="DS29" s="715"/>
      <c r="DT29" s="715"/>
      <c r="DU29" s="715"/>
      <c r="DV29" s="716"/>
      <c r="DW29" s="684">
        <v>17.600000000000001</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58625</v>
      </c>
      <c r="S30" s="680"/>
      <c r="T30" s="680"/>
      <c r="U30" s="680"/>
      <c r="V30" s="680"/>
      <c r="W30" s="680"/>
      <c r="X30" s="680"/>
      <c r="Y30" s="681"/>
      <c r="Z30" s="682">
        <v>1.3</v>
      </c>
      <c r="AA30" s="682"/>
      <c r="AB30" s="682"/>
      <c r="AC30" s="682"/>
      <c r="AD30" s="683">
        <v>14409</v>
      </c>
      <c r="AE30" s="683"/>
      <c r="AF30" s="683"/>
      <c r="AG30" s="683"/>
      <c r="AH30" s="683"/>
      <c r="AI30" s="683"/>
      <c r="AJ30" s="683"/>
      <c r="AK30" s="683"/>
      <c r="AL30" s="684">
        <v>0.5</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99.6</v>
      </c>
      <c r="BH30" s="740"/>
      <c r="BI30" s="740"/>
      <c r="BJ30" s="740"/>
      <c r="BK30" s="740"/>
      <c r="BL30" s="740"/>
      <c r="BM30" s="674">
        <v>98</v>
      </c>
      <c r="BN30" s="740"/>
      <c r="BO30" s="740"/>
      <c r="BP30" s="740"/>
      <c r="BQ30" s="741"/>
      <c r="BR30" s="739">
        <v>99.4</v>
      </c>
      <c r="BS30" s="740"/>
      <c r="BT30" s="740"/>
      <c r="BU30" s="740"/>
      <c r="BV30" s="740"/>
      <c r="BW30" s="740"/>
      <c r="BX30" s="674">
        <v>98</v>
      </c>
      <c r="BY30" s="740"/>
      <c r="BZ30" s="740"/>
      <c r="CA30" s="740"/>
      <c r="CB30" s="741"/>
      <c r="CD30" s="744"/>
      <c r="CE30" s="745"/>
      <c r="CF30" s="694" t="s">
        <v>310</v>
      </c>
      <c r="CG30" s="695"/>
      <c r="CH30" s="695"/>
      <c r="CI30" s="695"/>
      <c r="CJ30" s="695"/>
      <c r="CK30" s="695"/>
      <c r="CL30" s="695"/>
      <c r="CM30" s="695"/>
      <c r="CN30" s="695"/>
      <c r="CO30" s="695"/>
      <c r="CP30" s="695"/>
      <c r="CQ30" s="696"/>
      <c r="CR30" s="679">
        <v>495238</v>
      </c>
      <c r="CS30" s="680"/>
      <c r="CT30" s="680"/>
      <c r="CU30" s="680"/>
      <c r="CV30" s="680"/>
      <c r="CW30" s="680"/>
      <c r="CX30" s="680"/>
      <c r="CY30" s="681"/>
      <c r="CZ30" s="684">
        <v>11</v>
      </c>
      <c r="DA30" s="713"/>
      <c r="DB30" s="713"/>
      <c r="DC30" s="717"/>
      <c r="DD30" s="688">
        <v>477864</v>
      </c>
      <c r="DE30" s="680"/>
      <c r="DF30" s="680"/>
      <c r="DG30" s="680"/>
      <c r="DH30" s="680"/>
      <c r="DI30" s="680"/>
      <c r="DJ30" s="680"/>
      <c r="DK30" s="681"/>
      <c r="DL30" s="688">
        <v>477864</v>
      </c>
      <c r="DM30" s="680"/>
      <c r="DN30" s="680"/>
      <c r="DO30" s="680"/>
      <c r="DP30" s="680"/>
      <c r="DQ30" s="680"/>
      <c r="DR30" s="680"/>
      <c r="DS30" s="680"/>
      <c r="DT30" s="680"/>
      <c r="DU30" s="680"/>
      <c r="DV30" s="681"/>
      <c r="DW30" s="684">
        <v>17</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4371</v>
      </c>
      <c r="S31" s="680"/>
      <c r="T31" s="680"/>
      <c r="U31" s="680"/>
      <c r="V31" s="680"/>
      <c r="W31" s="680"/>
      <c r="X31" s="680"/>
      <c r="Y31" s="681"/>
      <c r="Z31" s="682">
        <v>0.1</v>
      </c>
      <c r="AA31" s="682"/>
      <c r="AB31" s="682"/>
      <c r="AC31" s="682"/>
      <c r="AD31" s="683" t="s">
        <v>237</v>
      </c>
      <c r="AE31" s="683"/>
      <c r="AF31" s="683"/>
      <c r="AG31" s="683"/>
      <c r="AH31" s="683"/>
      <c r="AI31" s="683"/>
      <c r="AJ31" s="683"/>
      <c r="AK31" s="683"/>
      <c r="AL31" s="684" t="s">
        <v>237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99.5</v>
      </c>
      <c r="BH31" s="715"/>
      <c r="BI31" s="715"/>
      <c r="BJ31" s="715"/>
      <c r="BK31" s="715"/>
      <c r="BL31" s="715"/>
      <c r="BM31" s="685">
        <v>98</v>
      </c>
      <c r="BN31" s="737"/>
      <c r="BO31" s="737"/>
      <c r="BP31" s="737"/>
      <c r="BQ31" s="738"/>
      <c r="BR31" s="736">
        <v>99.2</v>
      </c>
      <c r="BS31" s="715"/>
      <c r="BT31" s="715"/>
      <c r="BU31" s="715"/>
      <c r="BV31" s="715"/>
      <c r="BW31" s="715"/>
      <c r="BX31" s="685">
        <v>97.8</v>
      </c>
      <c r="BY31" s="737"/>
      <c r="BZ31" s="737"/>
      <c r="CA31" s="737"/>
      <c r="CB31" s="738"/>
      <c r="CD31" s="744"/>
      <c r="CE31" s="745"/>
      <c r="CF31" s="694" t="s">
        <v>314</v>
      </c>
      <c r="CG31" s="695"/>
      <c r="CH31" s="695"/>
      <c r="CI31" s="695"/>
      <c r="CJ31" s="695"/>
      <c r="CK31" s="695"/>
      <c r="CL31" s="695"/>
      <c r="CM31" s="695"/>
      <c r="CN31" s="695"/>
      <c r="CO31" s="695"/>
      <c r="CP31" s="695"/>
      <c r="CQ31" s="696"/>
      <c r="CR31" s="679">
        <v>18284</v>
      </c>
      <c r="CS31" s="715"/>
      <c r="CT31" s="715"/>
      <c r="CU31" s="715"/>
      <c r="CV31" s="715"/>
      <c r="CW31" s="715"/>
      <c r="CX31" s="715"/>
      <c r="CY31" s="716"/>
      <c r="CZ31" s="684">
        <v>0.4</v>
      </c>
      <c r="DA31" s="713"/>
      <c r="DB31" s="713"/>
      <c r="DC31" s="717"/>
      <c r="DD31" s="688">
        <v>18284</v>
      </c>
      <c r="DE31" s="715"/>
      <c r="DF31" s="715"/>
      <c r="DG31" s="715"/>
      <c r="DH31" s="715"/>
      <c r="DI31" s="715"/>
      <c r="DJ31" s="715"/>
      <c r="DK31" s="716"/>
      <c r="DL31" s="688">
        <v>18284</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307901</v>
      </c>
      <c r="S32" s="680"/>
      <c r="T32" s="680"/>
      <c r="U32" s="680"/>
      <c r="V32" s="680"/>
      <c r="W32" s="680"/>
      <c r="X32" s="680"/>
      <c r="Y32" s="681"/>
      <c r="Z32" s="682">
        <v>6.6</v>
      </c>
      <c r="AA32" s="682"/>
      <c r="AB32" s="682"/>
      <c r="AC32" s="682"/>
      <c r="AD32" s="683" t="s">
        <v>237</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99.6</v>
      </c>
      <c r="BH32" s="749"/>
      <c r="BI32" s="749"/>
      <c r="BJ32" s="749"/>
      <c r="BK32" s="749"/>
      <c r="BL32" s="749"/>
      <c r="BM32" s="750">
        <v>97.4</v>
      </c>
      <c r="BN32" s="749"/>
      <c r="BO32" s="749"/>
      <c r="BP32" s="749"/>
      <c r="BQ32" s="751"/>
      <c r="BR32" s="748">
        <v>99.5</v>
      </c>
      <c r="BS32" s="749"/>
      <c r="BT32" s="749"/>
      <c r="BU32" s="749"/>
      <c r="BV32" s="749"/>
      <c r="BW32" s="749"/>
      <c r="BX32" s="750">
        <v>97.5</v>
      </c>
      <c r="BY32" s="749"/>
      <c r="BZ32" s="749"/>
      <c r="CA32" s="749"/>
      <c r="CB32" s="751"/>
      <c r="CD32" s="746"/>
      <c r="CE32" s="747"/>
      <c r="CF32" s="694" t="s">
        <v>317</v>
      </c>
      <c r="CG32" s="695"/>
      <c r="CH32" s="695"/>
      <c r="CI32" s="695"/>
      <c r="CJ32" s="695"/>
      <c r="CK32" s="695"/>
      <c r="CL32" s="695"/>
      <c r="CM32" s="695"/>
      <c r="CN32" s="695"/>
      <c r="CO32" s="695"/>
      <c r="CP32" s="695"/>
      <c r="CQ32" s="696"/>
      <c r="CR32" s="679">
        <v>281</v>
      </c>
      <c r="CS32" s="680"/>
      <c r="CT32" s="680"/>
      <c r="CU32" s="680"/>
      <c r="CV32" s="680"/>
      <c r="CW32" s="680"/>
      <c r="CX32" s="680"/>
      <c r="CY32" s="681"/>
      <c r="CZ32" s="684">
        <v>0</v>
      </c>
      <c r="DA32" s="713"/>
      <c r="DB32" s="713"/>
      <c r="DC32" s="717"/>
      <c r="DD32" s="688">
        <v>281</v>
      </c>
      <c r="DE32" s="680"/>
      <c r="DF32" s="680"/>
      <c r="DG32" s="680"/>
      <c r="DH32" s="680"/>
      <c r="DI32" s="680"/>
      <c r="DJ32" s="680"/>
      <c r="DK32" s="681"/>
      <c r="DL32" s="688">
        <v>281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73199</v>
      </c>
      <c r="S33" s="680"/>
      <c r="T33" s="680"/>
      <c r="U33" s="680"/>
      <c r="V33" s="680"/>
      <c r="W33" s="680"/>
      <c r="X33" s="680"/>
      <c r="Y33" s="681"/>
      <c r="Z33" s="682">
        <v>1.6</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1933722</v>
      </c>
      <c r="CS33" s="715"/>
      <c r="CT33" s="715"/>
      <c r="CU33" s="715"/>
      <c r="CV33" s="715"/>
      <c r="CW33" s="715"/>
      <c r="CX33" s="715"/>
      <c r="CY33" s="716"/>
      <c r="CZ33" s="684">
        <v>42.8</v>
      </c>
      <c r="DA33" s="713"/>
      <c r="DB33" s="713"/>
      <c r="DC33" s="717"/>
      <c r="DD33" s="688">
        <v>1606526</v>
      </c>
      <c r="DE33" s="715"/>
      <c r="DF33" s="715"/>
      <c r="DG33" s="715"/>
      <c r="DH33" s="715"/>
      <c r="DI33" s="715"/>
      <c r="DJ33" s="715"/>
      <c r="DK33" s="716"/>
      <c r="DL33" s="688">
        <v>1023571</v>
      </c>
      <c r="DM33" s="715"/>
      <c r="DN33" s="715"/>
      <c r="DO33" s="715"/>
      <c r="DP33" s="715"/>
      <c r="DQ33" s="715"/>
      <c r="DR33" s="715"/>
      <c r="DS33" s="715"/>
      <c r="DT33" s="715"/>
      <c r="DU33" s="715"/>
      <c r="DV33" s="716"/>
      <c r="DW33" s="684">
        <v>36.299999999999997</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138969</v>
      </c>
      <c r="S34" s="680"/>
      <c r="T34" s="680"/>
      <c r="U34" s="680"/>
      <c r="V34" s="680"/>
      <c r="W34" s="680"/>
      <c r="X34" s="680"/>
      <c r="Y34" s="681"/>
      <c r="Z34" s="682">
        <v>3</v>
      </c>
      <c r="AA34" s="682"/>
      <c r="AB34" s="682"/>
      <c r="AC34" s="682"/>
      <c r="AD34" s="683" t="s">
        <v>231</v>
      </c>
      <c r="AE34" s="683"/>
      <c r="AF34" s="683"/>
      <c r="AG34" s="683"/>
      <c r="AH34" s="683"/>
      <c r="AI34" s="683"/>
      <c r="AJ34" s="683"/>
      <c r="AK34" s="683"/>
      <c r="AL34" s="684" t="s">
        <v>237</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719335</v>
      </c>
      <c r="CS34" s="680"/>
      <c r="CT34" s="680"/>
      <c r="CU34" s="680"/>
      <c r="CV34" s="680"/>
      <c r="CW34" s="680"/>
      <c r="CX34" s="680"/>
      <c r="CY34" s="681"/>
      <c r="CZ34" s="684">
        <v>15.9</v>
      </c>
      <c r="DA34" s="713"/>
      <c r="DB34" s="713"/>
      <c r="DC34" s="717"/>
      <c r="DD34" s="688">
        <v>614796</v>
      </c>
      <c r="DE34" s="680"/>
      <c r="DF34" s="680"/>
      <c r="DG34" s="680"/>
      <c r="DH34" s="680"/>
      <c r="DI34" s="680"/>
      <c r="DJ34" s="680"/>
      <c r="DK34" s="681"/>
      <c r="DL34" s="688">
        <v>402296</v>
      </c>
      <c r="DM34" s="680"/>
      <c r="DN34" s="680"/>
      <c r="DO34" s="680"/>
      <c r="DP34" s="680"/>
      <c r="DQ34" s="680"/>
      <c r="DR34" s="680"/>
      <c r="DS34" s="680"/>
      <c r="DT34" s="680"/>
      <c r="DU34" s="680"/>
      <c r="DV34" s="681"/>
      <c r="DW34" s="684">
        <v>14.3</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483425</v>
      </c>
      <c r="S35" s="680"/>
      <c r="T35" s="680"/>
      <c r="U35" s="680"/>
      <c r="V35" s="680"/>
      <c r="W35" s="680"/>
      <c r="X35" s="680"/>
      <c r="Y35" s="681"/>
      <c r="Z35" s="682">
        <v>10.4</v>
      </c>
      <c r="AA35" s="682"/>
      <c r="AB35" s="682"/>
      <c r="AC35" s="682"/>
      <c r="AD35" s="683" t="s">
        <v>237</v>
      </c>
      <c r="AE35" s="683"/>
      <c r="AF35" s="683"/>
      <c r="AG35" s="683"/>
      <c r="AH35" s="683"/>
      <c r="AI35" s="683"/>
      <c r="AJ35" s="683"/>
      <c r="AK35" s="683"/>
      <c r="AL35" s="684" t="s">
        <v>237</v>
      </c>
      <c r="AM35" s="685"/>
      <c r="AN35" s="685"/>
      <c r="AO35" s="686"/>
      <c r="AP35" s="234"/>
      <c r="AQ35" s="752" t="s">
        <v>325</v>
      </c>
      <c r="AR35" s="753"/>
      <c r="AS35" s="753"/>
      <c r="AT35" s="753"/>
      <c r="AU35" s="753"/>
      <c r="AV35" s="753"/>
      <c r="AW35" s="753"/>
      <c r="AX35" s="753"/>
      <c r="AY35" s="754"/>
      <c r="AZ35" s="668">
        <v>447529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8076</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115637</v>
      </c>
      <c r="CS35" s="715"/>
      <c r="CT35" s="715"/>
      <c r="CU35" s="715"/>
      <c r="CV35" s="715"/>
      <c r="CW35" s="715"/>
      <c r="CX35" s="715"/>
      <c r="CY35" s="716"/>
      <c r="CZ35" s="684">
        <v>2.6</v>
      </c>
      <c r="DA35" s="713"/>
      <c r="DB35" s="713"/>
      <c r="DC35" s="717"/>
      <c r="DD35" s="688">
        <v>112215</v>
      </c>
      <c r="DE35" s="715"/>
      <c r="DF35" s="715"/>
      <c r="DG35" s="715"/>
      <c r="DH35" s="715"/>
      <c r="DI35" s="715"/>
      <c r="DJ35" s="715"/>
      <c r="DK35" s="716"/>
      <c r="DL35" s="688">
        <v>67348</v>
      </c>
      <c r="DM35" s="715"/>
      <c r="DN35" s="715"/>
      <c r="DO35" s="715"/>
      <c r="DP35" s="715"/>
      <c r="DQ35" s="715"/>
      <c r="DR35" s="715"/>
      <c r="DS35" s="715"/>
      <c r="DT35" s="715"/>
      <c r="DU35" s="715"/>
      <c r="DV35" s="716"/>
      <c r="DW35" s="684">
        <v>2.4</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237</v>
      </c>
      <c r="AA36" s="682"/>
      <c r="AB36" s="682"/>
      <c r="AC36" s="682"/>
      <c r="AD36" s="683" t="s">
        <v>237</v>
      </c>
      <c r="AE36" s="683"/>
      <c r="AF36" s="683"/>
      <c r="AG36" s="683"/>
      <c r="AH36" s="683"/>
      <c r="AI36" s="683"/>
      <c r="AJ36" s="683"/>
      <c r="AK36" s="683"/>
      <c r="AL36" s="684" t="s">
        <v>231</v>
      </c>
      <c r="AM36" s="685"/>
      <c r="AN36" s="685"/>
      <c r="AO36" s="686"/>
      <c r="AQ36" s="756" t="s">
        <v>329</v>
      </c>
      <c r="AR36" s="757"/>
      <c r="AS36" s="757"/>
      <c r="AT36" s="757"/>
      <c r="AU36" s="757"/>
      <c r="AV36" s="757"/>
      <c r="AW36" s="757"/>
      <c r="AX36" s="757"/>
      <c r="AY36" s="758"/>
      <c r="AZ36" s="679">
        <v>136946</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3052</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535266</v>
      </c>
      <c r="CS36" s="680"/>
      <c r="CT36" s="680"/>
      <c r="CU36" s="680"/>
      <c r="CV36" s="680"/>
      <c r="CW36" s="680"/>
      <c r="CX36" s="680"/>
      <c r="CY36" s="681"/>
      <c r="CZ36" s="684">
        <v>11.9</v>
      </c>
      <c r="DA36" s="713"/>
      <c r="DB36" s="713"/>
      <c r="DC36" s="717"/>
      <c r="DD36" s="688">
        <v>439676</v>
      </c>
      <c r="DE36" s="680"/>
      <c r="DF36" s="680"/>
      <c r="DG36" s="680"/>
      <c r="DH36" s="680"/>
      <c r="DI36" s="680"/>
      <c r="DJ36" s="680"/>
      <c r="DK36" s="681"/>
      <c r="DL36" s="688">
        <v>323813</v>
      </c>
      <c r="DM36" s="680"/>
      <c r="DN36" s="680"/>
      <c r="DO36" s="680"/>
      <c r="DP36" s="680"/>
      <c r="DQ36" s="680"/>
      <c r="DR36" s="680"/>
      <c r="DS36" s="680"/>
      <c r="DT36" s="680"/>
      <c r="DU36" s="680"/>
      <c r="DV36" s="681"/>
      <c r="DW36" s="684">
        <v>11.5</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101125</v>
      </c>
      <c r="S37" s="680"/>
      <c r="T37" s="680"/>
      <c r="U37" s="680"/>
      <c r="V37" s="680"/>
      <c r="W37" s="680"/>
      <c r="X37" s="680"/>
      <c r="Y37" s="681"/>
      <c r="Z37" s="682">
        <v>2.2000000000000002</v>
      </c>
      <c r="AA37" s="682"/>
      <c r="AB37" s="682"/>
      <c r="AC37" s="682"/>
      <c r="AD37" s="683" t="s">
        <v>231</v>
      </c>
      <c r="AE37" s="683"/>
      <c r="AF37" s="683"/>
      <c r="AG37" s="683"/>
      <c r="AH37" s="683"/>
      <c r="AI37" s="683"/>
      <c r="AJ37" s="683"/>
      <c r="AK37" s="683"/>
      <c r="AL37" s="684" t="s">
        <v>231</v>
      </c>
      <c r="AM37" s="685"/>
      <c r="AN37" s="685"/>
      <c r="AO37" s="686"/>
      <c r="AQ37" s="756" t="s">
        <v>333</v>
      </c>
      <c r="AR37" s="757"/>
      <c r="AS37" s="757"/>
      <c r="AT37" s="757"/>
      <c r="AU37" s="757"/>
      <c r="AV37" s="757"/>
      <c r="AW37" s="757"/>
      <c r="AX37" s="757"/>
      <c r="AY37" s="758"/>
      <c r="AZ37" s="679">
        <v>94311</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480</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172551</v>
      </c>
      <c r="CS37" s="715"/>
      <c r="CT37" s="715"/>
      <c r="CU37" s="715"/>
      <c r="CV37" s="715"/>
      <c r="CW37" s="715"/>
      <c r="CX37" s="715"/>
      <c r="CY37" s="716"/>
      <c r="CZ37" s="684">
        <v>3.8</v>
      </c>
      <c r="DA37" s="713"/>
      <c r="DB37" s="713"/>
      <c r="DC37" s="717"/>
      <c r="DD37" s="688">
        <v>172551</v>
      </c>
      <c r="DE37" s="715"/>
      <c r="DF37" s="715"/>
      <c r="DG37" s="715"/>
      <c r="DH37" s="715"/>
      <c r="DI37" s="715"/>
      <c r="DJ37" s="715"/>
      <c r="DK37" s="716"/>
      <c r="DL37" s="688">
        <v>172482</v>
      </c>
      <c r="DM37" s="715"/>
      <c r="DN37" s="715"/>
      <c r="DO37" s="715"/>
      <c r="DP37" s="715"/>
      <c r="DQ37" s="715"/>
      <c r="DR37" s="715"/>
      <c r="DS37" s="715"/>
      <c r="DT37" s="715"/>
      <c r="DU37" s="715"/>
      <c r="DV37" s="716"/>
      <c r="DW37" s="684">
        <v>6.1</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4667523</v>
      </c>
      <c r="S38" s="760"/>
      <c r="T38" s="760"/>
      <c r="U38" s="760"/>
      <c r="V38" s="760"/>
      <c r="W38" s="760"/>
      <c r="X38" s="760"/>
      <c r="Y38" s="761"/>
      <c r="Z38" s="762">
        <v>100</v>
      </c>
      <c r="AA38" s="762"/>
      <c r="AB38" s="762"/>
      <c r="AC38" s="762"/>
      <c r="AD38" s="763">
        <v>2716618</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237</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949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447529</v>
      </c>
      <c r="CS38" s="680"/>
      <c r="CT38" s="680"/>
      <c r="CU38" s="680"/>
      <c r="CV38" s="680"/>
      <c r="CW38" s="680"/>
      <c r="CX38" s="680"/>
      <c r="CY38" s="681"/>
      <c r="CZ38" s="684">
        <v>9.9</v>
      </c>
      <c r="DA38" s="713"/>
      <c r="DB38" s="713"/>
      <c r="DC38" s="717"/>
      <c r="DD38" s="688">
        <v>414839</v>
      </c>
      <c r="DE38" s="680"/>
      <c r="DF38" s="680"/>
      <c r="DG38" s="680"/>
      <c r="DH38" s="680"/>
      <c r="DI38" s="680"/>
      <c r="DJ38" s="680"/>
      <c r="DK38" s="681"/>
      <c r="DL38" s="688">
        <v>230114</v>
      </c>
      <c r="DM38" s="680"/>
      <c r="DN38" s="680"/>
      <c r="DO38" s="680"/>
      <c r="DP38" s="680"/>
      <c r="DQ38" s="680"/>
      <c r="DR38" s="680"/>
      <c r="DS38" s="680"/>
      <c r="DT38" s="680"/>
      <c r="DU38" s="680"/>
      <c r="DV38" s="681"/>
      <c r="DW38" s="684">
        <v>8.1999999999999993</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237</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113</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20122</v>
      </c>
      <c r="CS39" s="715"/>
      <c r="CT39" s="715"/>
      <c r="CU39" s="715"/>
      <c r="CV39" s="715"/>
      <c r="CW39" s="715"/>
      <c r="CX39" s="715"/>
      <c r="CY39" s="716"/>
      <c r="CZ39" s="684">
        <v>0.4</v>
      </c>
      <c r="DA39" s="713"/>
      <c r="DB39" s="713"/>
      <c r="DC39" s="717"/>
      <c r="DD39" s="688">
        <v>20000</v>
      </c>
      <c r="DE39" s="715"/>
      <c r="DF39" s="715"/>
      <c r="DG39" s="715"/>
      <c r="DH39" s="715"/>
      <c r="DI39" s="715"/>
      <c r="DJ39" s="715"/>
      <c r="DK39" s="716"/>
      <c r="DL39" s="688" t="s">
        <v>237</v>
      </c>
      <c r="DM39" s="715"/>
      <c r="DN39" s="715"/>
      <c r="DO39" s="715"/>
      <c r="DP39" s="715"/>
      <c r="DQ39" s="715"/>
      <c r="DR39" s="715"/>
      <c r="DS39" s="715"/>
      <c r="DT39" s="715"/>
      <c r="DU39" s="715"/>
      <c r="DV39" s="716"/>
      <c r="DW39" s="684" t="s">
        <v>231</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50152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95833</v>
      </c>
      <c r="CS40" s="680"/>
      <c r="CT40" s="680"/>
      <c r="CU40" s="680"/>
      <c r="CV40" s="680"/>
      <c r="CW40" s="680"/>
      <c r="CX40" s="680"/>
      <c r="CY40" s="681"/>
      <c r="CZ40" s="684">
        <v>2.1</v>
      </c>
      <c r="DA40" s="713"/>
      <c r="DB40" s="713"/>
      <c r="DC40" s="717"/>
      <c r="DD40" s="688">
        <v>5000</v>
      </c>
      <c r="DE40" s="680"/>
      <c r="DF40" s="680"/>
      <c r="DG40" s="680"/>
      <c r="DH40" s="680"/>
      <c r="DI40" s="680"/>
      <c r="DJ40" s="680"/>
      <c r="DK40" s="681"/>
      <c r="DL40" s="688" t="s">
        <v>237</v>
      </c>
      <c r="DM40" s="680"/>
      <c r="DN40" s="680"/>
      <c r="DO40" s="680"/>
      <c r="DP40" s="680"/>
      <c r="DQ40" s="680"/>
      <c r="DR40" s="680"/>
      <c r="DS40" s="680"/>
      <c r="DT40" s="680"/>
      <c r="DU40" s="680"/>
      <c r="DV40" s="681"/>
      <c r="DW40" s="684" t="s">
        <v>237</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166120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237</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1078938</v>
      </c>
      <c r="CS42" s="680"/>
      <c r="CT42" s="680"/>
      <c r="CU42" s="680"/>
      <c r="CV42" s="680"/>
      <c r="CW42" s="680"/>
      <c r="CX42" s="680"/>
      <c r="CY42" s="681"/>
      <c r="CZ42" s="684">
        <v>23.9</v>
      </c>
      <c r="DA42" s="685"/>
      <c r="DB42" s="685"/>
      <c r="DC42" s="780"/>
      <c r="DD42" s="688">
        <v>345732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20152</v>
      </c>
      <c r="CS43" s="715"/>
      <c r="CT43" s="715"/>
      <c r="CU43" s="715"/>
      <c r="CV43" s="715"/>
      <c r="CW43" s="715"/>
      <c r="CX43" s="715"/>
      <c r="CY43" s="716"/>
      <c r="CZ43" s="684">
        <v>0.4</v>
      </c>
      <c r="DA43" s="713"/>
      <c r="DB43" s="713"/>
      <c r="DC43" s="717"/>
      <c r="DD43" s="688">
        <v>20152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1078938</v>
      </c>
      <c r="CS44" s="680"/>
      <c r="CT44" s="680"/>
      <c r="CU44" s="680"/>
      <c r="CV44" s="680"/>
      <c r="CW44" s="680"/>
      <c r="CX44" s="680"/>
      <c r="CY44" s="681"/>
      <c r="CZ44" s="684">
        <v>23.9</v>
      </c>
      <c r="DA44" s="685"/>
      <c r="DB44" s="685"/>
      <c r="DC44" s="780"/>
      <c r="DD44" s="688">
        <v>345732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524808</v>
      </c>
      <c r="CS45" s="715"/>
      <c r="CT45" s="715"/>
      <c r="CU45" s="715"/>
      <c r="CV45" s="715"/>
      <c r="CW45" s="715"/>
      <c r="CX45" s="715"/>
      <c r="CY45" s="716"/>
      <c r="CZ45" s="684">
        <v>11.6</v>
      </c>
      <c r="DA45" s="713"/>
      <c r="DB45" s="713"/>
      <c r="DC45" s="717"/>
      <c r="DD45" s="688">
        <v>34730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502431</v>
      </c>
      <c r="CS46" s="680"/>
      <c r="CT46" s="680"/>
      <c r="CU46" s="680"/>
      <c r="CV46" s="680"/>
      <c r="CW46" s="680"/>
      <c r="CX46" s="680"/>
      <c r="CY46" s="681"/>
      <c r="CZ46" s="684">
        <v>11.1</v>
      </c>
      <c r="DA46" s="685"/>
      <c r="DB46" s="685"/>
      <c r="DC46" s="780"/>
      <c r="DD46" s="688">
        <v>297005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237</v>
      </c>
      <c r="CS47" s="715"/>
      <c r="CT47" s="715"/>
      <c r="CU47" s="715"/>
      <c r="CV47" s="715"/>
      <c r="CW47" s="715"/>
      <c r="CX47" s="715"/>
      <c r="CY47" s="716"/>
      <c r="CZ47" s="684" t="s">
        <v>231</v>
      </c>
      <c r="DA47" s="713"/>
      <c r="DB47" s="713"/>
      <c r="DC47" s="717"/>
      <c r="DD47" s="688" t="s">
        <v>231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237</v>
      </c>
      <c r="CS48" s="680"/>
      <c r="CT48" s="680"/>
      <c r="CU48" s="680"/>
      <c r="CV48" s="680"/>
      <c r="CW48" s="680"/>
      <c r="CX48" s="680"/>
      <c r="CY48" s="681"/>
      <c r="CZ48" s="684" t="s">
        <v>231</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4514847</v>
      </c>
      <c r="CS49" s="749"/>
      <c r="CT49" s="749"/>
      <c r="CU49" s="749"/>
      <c r="CV49" s="749"/>
      <c r="CW49" s="749"/>
      <c r="CX49" s="749"/>
      <c r="CY49" s="781"/>
      <c r="CZ49" s="764">
        <v>100</v>
      </c>
      <c r="DA49" s="782"/>
      <c r="DB49" s="782"/>
      <c r="DC49" s="783"/>
      <c r="DD49" s="784">
        <v>3211216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424c+v6dv5OsudKwvWD5EGX4uIDN73r5iX2zOzdfWdqkVE5QxPTkZL3TOqYpxroeQcgajxAT//Fobn+/nxVDA==" saltValue="+l5+RgxsJOtqz2YWY7LG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V28" sqref="V28:AJ2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4668</v>
      </c>
      <c r="R7" s="815"/>
      <c r="S7" s="815"/>
      <c r="T7" s="815"/>
      <c r="U7" s="815"/>
      <c r="V7" s="815">
        <v>4515</v>
      </c>
      <c r="W7" s="815"/>
      <c r="X7" s="815"/>
      <c r="Y7" s="815"/>
      <c r="Z7" s="815"/>
      <c r="AA7" s="815">
        <v>153</v>
      </c>
      <c r="AB7" s="815"/>
      <c r="AC7" s="815"/>
      <c r="AD7" s="815"/>
      <c r="AE7" s="816"/>
      <c r="AF7" s="817">
        <v>151</v>
      </c>
      <c r="AG7" s="818"/>
      <c r="AH7" s="818"/>
      <c r="AI7" s="818"/>
      <c r="AJ7" s="819"/>
      <c r="AK7" s="854">
        <v>308</v>
      </c>
      <c r="AL7" s="855"/>
      <c r="AM7" s="855"/>
      <c r="AN7" s="855"/>
      <c r="AO7" s="855"/>
      <c r="AP7" s="855">
        <v>5330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v>3</v>
      </c>
      <c r="CI7" s="852"/>
      <c r="CJ7" s="852"/>
      <c r="CK7" s="852"/>
      <c r="CL7" s="853"/>
      <c r="CM7" s="851">
        <v>31</v>
      </c>
      <c r="CN7" s="852"/>
      <c r="CO7" s="852"/>
      <c r="CP7" s="852"/>
      <c r="CQ7" s="853"/>
      <c r="CR7" s="851">
        <v>25</v>
      </c>
      <c r="CS7" s="852"/>
      <c r="CT7" s="852"/>
      <c r="CU7" s="852"/>
      <c r="CV7" s="853"/>
      <c r="CW7" s="851" t="s">
        <v>581</v>
      </c>
      <c r="CX7" s="852"/>
      <c r="CY7" s="852"/>
      <c r="CZ7" s="852"/>
      <c r="DA7" s="853"/>
      <c r="DB7" s="851" t="s">
        <v>582</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-6</v>
      </c>
      <c r="CI8" s="862"/>
      <c r="CJ8" s="862"/>
      <c r="CK8" s="862"/>
      <c r="CL8" s="863"/>
      <c r="CM8" s="861">
        <v>37</v>
      </c>
      <c r="CN8" s="862"/>
      <c r="CO8" s="862"/>
      <c r="CP8" s="862"/>
      <c r="CQ8" s="863"/>
      <c r="CR8" s="861">
        <v>52</v>
      </c>
      <c r="CS8" s="862"/>
      <c r="CT8" s="862"/>
      <c r="CU8" s="862"/>
      <c r="CV8" s="863"/>
      <c r="CW8" s="861" t="s">
        <v>581</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581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4668</v>
      </c>
      <c r="R23" s="874"/>
      <c r="S23" s="874"/>
      <c r="T23" s="874"/>
      <c r="U23" s="874"/>
      <c r="V23" s="874">
        <v>4515</v>
      </c>
      <c r="W23" s="874"/>
      <c r="X23" s="874"/>
      <c r="Y23" s="874"/>
      <c r="Z23" s="874"/>
      <c r="AA23" s="874">
        <v>153</v>
      </c>
      <c r="AB23" s="874"/>
      <c r="AC23" s="874"/>
      <c r="AD23" s="874"/>
      <c r="AE23" s="875"/>
      <c r="AF23" s="876">
        <v>151</v>
      </c>
      <c r="AG23" s="874"/>
      <c r="AH23" s="874"/>
      <c r="AI23" s="874"/>
      <c r="AJ23" s="877"/>
      <c r="AK23" s="878"/>
      <c r="AL23" s="879"/>
      <c r="AM23" s="879"/>
      <c r="AN23" s="879"/>
      <c r="AO23" s="879"/>
      <c r="AP23" s="874">
        <v>5330</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487</v>
      </c>
      <c r="R28" s="903"/>
      <c r="S28" s="903"/>
      <c r="T28" s="903"/>
      <c r="U28" s="903"/>
      <c r="V28" s="903">
        <v>479</v>
      </c>
      <c r="W28" s="903"/>
      <c r="X28" s="903"/>
      <c r="Y28" s="903"/>
      <c r="Z28" s="903"/>
      <c r="AA28" s="903">
        <v>8</v>
      </c>
      <c r="AB28" s="903"/>
      <c r="AC28" s="903"/>
      <c r="AD28" s="903"/>
      <c r="AE28" s="904"/>
      <c r="AF28" s="905">
        <v>8</v>
      </c>
      <c r="AG28" s="903"/>
      <c r="AH28" s="903"/>
      <c r="AI28" s="903"/>
      <c r="AJ28" s="906"/>
      <c r="AK28" s="907">
        <v>36</v>
      </c>
      <c r="AL28" s="898"/>
      <c r="AM28" s="898"/>
      <c r="AN28" s="898"/>
      <c r="AO28" s="898"/>
      <c r="AP28" s="898" t="s">
        <v>574</v>
      </c>
      <c r="AQ28" s="898"/>
      <c r="AR28" s="898"/>
      <c r="AS28" s="898"/>
      <c r="AT28" s="898"/>
      <c r="AU28" s="898" t="s">
        <v>575</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338</v>
      </c>
      <c r="R29" s="839"/>
      <c r="S29" s="839"/>
      <c r="T29" s="839"/>
      <c r="U29" s="839"/>
      <c r="V29" s="839">
        <v>330</v>
      </c>
      <c r="W29" s="839"/>
      <c r="X29" s="839"/>
      <c r="Y29" s="839"/>
      <c r="Z29" s="839"/>
      <c r="AA29" s="839">
        <v>8</v>
      </c>
      <c r="AB29" s="839"/>
      <c r="AC29" s="839"/>
      <c r="AD29" s="839"/>
      <c r="AE29" s="840"/>
      <c r="AF29" s="841">
        <v>8</v>
      </c>
      <c r="AG29" s="842"/>
      <c r="AH29" s="842"/>
      <c r="AI29" s="842"/>
      <c r="AJ29" s="843"/>
      <c r="AK29" s="910">
        <v>54</v>
      </c>
      <c r="AL29" s="911"/>
      <c r="AM29" s="911"/>
      <c r="AN29" s="911"/>
      <c r="AO29" s="911"/>
      <c r="AP29" s="911" t="s">
        <v>575</v>
      </c>
      <c r="AQ29" s="911"/>
      <c r="AR29" s="911"/>
      <c r="AS29" s="911"/>
      <c r="AT29" s="911"/>
      <c r="AU29" s="911" t="s">
        <v>575</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54</v>
      </c>
      <c r="R30" s="839"/>
      <c r="S30" s="839"/>
      <c r="T30" s="839"/>
      <c r="U30" s="839"/>
      <c r="V30" s="839">
        <v>54</v>
      </c>
      <c r="W30" s="839"/>
      <c r="X30" s="839"/>
      <c r="Y30" s="839"/>
      <c r="Z30" s="839"/>
      <c r="AA30" s="839">
        <v>0</v>
      </c>
      <c r="AB30" s="839"/>
      <c r="AC30" s="839"/>
      <c r="AD30" s="839"/>
      <c r="AE30" s="840"/>
      <c r="AF30" s="841">
        <v>0</v>
      </c>
      <c r="AG30" s="842"/>
      <c r="AH30" s="842"/>
      <c r="AI30" s="842"/>
      <c r="AJ30" s="843"/>
      <c r="AK30" s="910">
        <v>23</v>
      </c>
      <c r="AL30" s="911"/>
      <c r="AM30" s="911"/>
      <c r="AN30" s="911"/>
      <c r="AO30" s="911"/>
      <c r="AP30" s="911" t="s">
        <v>575</v>
      </c>
      <c r="AQ30" s="911"/>
      <c r="AR30" s="911"/>
      <c r="AS30" s="911"/>
      <c r="AT30" s="911"/>
      <c r="AU30" s="911" t="s">
        <v>575</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9</v>
      </c>
      <c r="R31" s="839"/>
      <c r="S31" s="839"/>
      <c r="T31" s="839"/>
      <c r="U31" s="839"/>
      <c r="V31" s="839">
        <v>8</v>
      </c>
      <c r="W31" s="839"/>
      <c r="X31" s="839"/>
      <c r="Y31" s="839"/>
      <c r="Z31" s="839"/>
      <c r="AA31" s="839">
        <v>1</v>
      </c>
      <c r="AB31" s="839"/>
      <c r="AC31" s="839"/>
      <c r="AD31" s="839"/>
      <c r="AE31" s="840"/>
      <c r="AF31" s="841">
        <v>1</v>
      </c>
      <c r="AG31" s="842"/>
      <c r="AH31" s="842"/>
      <c r="AI31" s="842"/>
      <c r="AJ31" s="843"/>
      <c r="AK31" s="910">
        <v>0</v>
      </c>
      <c r="AL31" s="911"/>
      <c r="AM31" s="911"/>
      <c r="AN31" s="911"/>
      <c r="AO31" s="911"/>
      <c r="AP31" s="911" t="s">
        <v>575</v>
      </c>
      <c r="AQ31" s="911"/>
      <c r="AR31" s="911"/>
      <c r="AS31" s="911"/>
      <c r="AT31" s="911"/>
      <c r="AU31" s="911" t="s">
        <v>575</v>
      </c>
      <c r="AV31" s="911"/>
      <c r="AW31" s="911"/>
      <c r="AX31" s="911"/>
      <c r="AY31" s="911"/>
      <c r="AZ31" s="912" t="s">
        <v>575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340</v>
      </c>
      <c r="R32" s="839"/>
      <c r="S32" s="839"/>
      <c r="T32" s="839"/>
      <c r="U32" s="839"/>
      <c r="V32" s="839">
        <v>340</v>
      </c>
      <c r="W32" s="839"/>
      <c r="X32" s="839"/>
      <c r="Y32" s="839"/>
      <c r="Z32" s="839"/>
      <c r="AA32" s="839">
        <v>0</v>
      </c>
      <c r="AB32" s="839"/>
      <c r="AC32" s="839"/>
      <c r="AD32" s="839"/>
      <c r="AE32" s="840"/>
      <c r="AF32" s="841">
        <v>0</v>
      </c>
      <c r="AG32" s="842"/>
      <c r="AH32" s="842"/>
      <c r="AI32" s="842"/>
      <c r="AJ32" s="843"/>
      <c r="AK32" s="910">
        <v>94</v>
      </c>
      <c r="AL32" s="911"/>
      <c r="AM32" s="911"/>
      <c r="AN32" s="911"/>
      <c r="AO32" s="911"/>
      <c r="AP32" s="911">
        <v>2355</v>
      </c>
      <c r="AQ32" s="911"/>
      <c r="AR32" s="911"/>
      <c r="AS32" s="911"/>
      <c r="AT32" s="911"/>
      <c r="AU32" s="911">
        <v>1176</v>
      </c>
      <c r="AV32" s="911"/>
      <c r="AW32" s="911"/>
      <c r="AX32" s="911"/>
      <c r="AY32" s="911"/>
      <c r="AZ32" s="912" t="s">
        <v>575</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186</v>
      </c>
      <c r="R33" s="839"/>
      <c r="S33" s="839"/>
      <c r="T33" s="839"/>
      <c r="U33" s="839"/>
      <c r="V33" s="839">
        <v>186</v>
      </c>
      <c r="W33" s="839"/>
      <c r="X33" s="839"/>
      <c r="Y33" s="839"/>
      <c r="Z33" s="839"/>
      <c r="AA33" s="839">
        <v>0</v>
      </c>
      <c r="AB33" s="839"/>
      <c r="AC33" s="839"/>
      <c r="AD33" s="839"/>
      <c r="AE33" s="840"/>
      <c r="AF33" s="841">
        <v>0</v>
      </c>
      <c r="AG33" s="842"/>
      <c r="AH33" s="842"/>
      <c r="AI33" s="842"/>
      <c r="AJ33" s="843"/>
      <c r="AK33" s="910">
        <v>137</v>
      </c>
      <c r="AL33" s="911"/>
      <c r="AM33" s="911"/>
      <c r="AN33" s="911"/>
      <c r="AO33" s="911"/>
      <c r="AP33" s="911">
        <v>784</v>
      </c>
      <c r="AQ33" s="911"/>
      <c r="AR33" s="911"/>
      <c r="AS33" s="911"/>
      <c r="AT33" s="911"/>
      <c r="AU33" s="911">
        <v>659</v>
      </c>
      <c r="AV33" s="911"/>
      <c r="AW33" s="911"/>
      <c r="AX33" s="911"/>
      <c r="AY33" s="911"/>
      <c r="AZ33" s="912" t="s">
        <v>575</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v>
      </c>
      <c r="AG63" s="922"/>
      <c r="AH63" s="922"/>
      <c r="AI63" s="922"/>
      <c r="AJ63" s="923"/>
      <c r="AK63" s="924"/>
      <c r="AL63" s="919"/>
      <c r="AM63" s="919"/>
      <c r="AN63" s="919"/>
      <c r="AO63" s="919"/>
      <c r="AP63" s="922">
        <v>3139</v>
      </c>
      <c r="AQ63" s="922"/>
      <c r="AR63" s="922"/>
      <c r="AS63" s="922"/>
      <c r="AT63" s="922"/>
      <c r="AU63" s="922">
        <v>1835</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577</v>
      </c>
      <c r="C68" s="950"/>
      <c r="D68" s="950"/>
      <c r="E68" s="950"/>
      <c r="F68" s="950"/>
      <c r="G68" s="950"/>
      <c r="H68" s="950"/>
      <c r="I68" s="950"/>
      <c r="J68" s="950"/>
      <c r="K68" s="950"/>
      <c r="L68" s="950"/>
      <c r="M68" s="950"/>
      <c r="N68" s="950"/>
      <c r="O68" s="950"/>
      <c r="P68" s="951"/>
      <c r="Q68" s="952">
        <v>17</v>
      </c>
      <c r="R68" s="946"/>
      <c r="S68" s="946"/>
      <c r="T68" s="946"/>
      <c r="U68" s="946"/>
      <c r="V68" s="946">
        <v>14</v>
      </c>
      <c r="W68" s="946"/>
      <c r="X68" s="946"/>
      <c r="Y68" s="946"/>
      <c r="Z68" s="946"/>
      <c r="AA68" s="946">
        <v>3</v>
      </c>
      <c r="AB68" s="946"/>
      <c r="AC68" s="946"/>
      <c r="AD68" s="946"/>
      <c r="AE68" s="946"/>
      <c r="AF68" s="946">
        <v>3</v>
      </c>
      <c r="AG68" s="946"/>
      <c r="AH68" s="946"/>
      <c r="AI68" s="946"/>
      <c r="AJ68" s="946"/>
      <c r="AK68" s="946" t="s">
        <v>574</v>
      </c>
      <c r="AL68" s="946"/>
      <c r="AM68" s="946"/>
      <c r="AN68" s="946"/>
      <c r="AO68" s="946"/>
      <c r="AP68" s="946" t="s">
        <v>574</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578</v>
      </c>
      <c r="C69" s="954"/>
      <c r="D69" s="954"/>
      <c r="E69" s="954"/>
      <c r="F69" s="954"/>
      <c r="G69" s="954"/>
      <c r="H69" s="954"/>
      <c r="I69" s="954"/>
      <c r="J69" s="954"/>
      <c r="K69" s="954"/>
      <c r="L69" s="954"/>
      <c r="M69" s="954"/>
      <c r="N69" s="954"/>
      <c r="O69" s="954"/>
      <c r="P69" s="955"/>
      <c r="Q69" s="956">
        <v>2694</v>
      </c>
      <c r="R69" s="911"/>
      <c r="S69" s="911"/>
      <c r="T69" s="911"/>
      <c r="U69" s="911"/>
      <c r="V69" s="911">
        <v>2655</v>
      </c>
      <c r="W69" s="911"/>
      <c r="X69" s="911"/>
      <c r="Y69" s="911"/>
      <c r="Z69" s="911"/>
      <c r="AA69" s="911">
        <v>39</v>
      </c>
      <c r="AB69" s="911"/>
      <c r="AC69" s="911"/>
      <c r="AD69" s="911"/>
      <c r="AE69" s="911"/>
      <c r="AF69" s="911">
        <v>39</v>
      </c>
      <c r="AG69" s="911"/>
      <c r="AH69" s="911"/>
      <c r="AI69" s="911"/>
      <c r="AJ69" s="911"/>
      <c r="AK69" s="911" t="s">
        <v>575</v>
      </c>
      <c r="AL69" s="911"/>
      <c r="AM69" s="911"/>
      <c r="AN69" s="911"/>
      <c r="AO69" s="911"/>
      <c r="AP69" s="911">
        <v>5614</v>
      </c>
      <c r="AQ69" s="911"/>
      <c r="AR69" s="911"/>
      <c r="AS69" s="911"/>
      <c r="AT69" s="911"/>
      <c r="AU69" s="911" t="s">
        <v>575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42</v>
      </c>
      <c r="AG88" s="922"/>
      <c r="AH88" s="922"/>
      <c r="AI88" s="922"/>
      <c r="AJ88" s="922"/>
      <c r="AK88" s="919"/>
      <c r="AL88" s="919"/>
      <c r="AM88" s="919"/>
      <c r="AN88" s="919"/>
      <c r="AO88" s="919"/>
      <c r="AP88" s="922">
        <v>5614</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77</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304</v>
      </c>
      <c r="AG109" s="975"/>
      <c r="AH109" s="975"/>
      <c r="AI109" s="975"/>
      <c r="AJ109" s="976"/>
      <c r="AK109" s="974" t="s">
        <v>303</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304</v>
      </c>
      <c r="BW109" s="975"/>
      <c r="BX109" s="975"/>
      <c r="BY109" s="975"/>
      <c r="BZ109" s="976"/>
      <c r="CA109" s="974" t="s">
        <v>303</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304</v>
      </c>
      <c r="DM109" s="975"/>
      <c r="DN109" s="975"/>
      <c r="DO109" s="975"/>
      <c r="DP109" s="976"/>
      <c r="DQ109" s="974" t="s">
        <v>303</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540081</v>
      </c>
      <c r="AB110" s="982"/>
      <c r="AC110" s="982"/>
      <c r="AD110" s="982"/>
      <c r="AE110" s="983"/>
      <c r="AF110" s="984">
        <v>493569</v>
      </c>
      <c r="AG110" s="982"/>
      <c r="AH110" s="982"/>
      <c r="AI110" s="982"/>
      <c r="AJ110" s="983"/>
      <c r="AK110" s="984">
        <v>513522</v>
      </c>
      <c r="AL110" s="982"/>
      <c r="AM110" s="982"/>
      <c r="AN110" s="982"/>
      <c r="AO110" s="983"/>
      <c r="AP110" s="985">
        <v>22.4</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5329475</v>
      </c>
      <c r="BR110" s="1017"/>
      <c r="BS110" s="1017"/>
      <c r="BT110" s="1017"/>
      <c r="BU110" s="1017"/>
      <c r="BV110" s="1017">
        <v>5341904</v>
      </c>
      <c r="BW110" s="1017"/>
      <c r="BX110" s="1017"/>
      <c r="BY110" s="1017"/>
      <c r="BZ110" s="1017"/>
      <c r="CA110" s="1017">
        <v>5330091</v>
      </c>
      <c r="CB110" s="1017"/>
      <c r="CC110" s="1017"/>
      <c r="CD110" s="1017"/>
      <c r="CE110" s="1017"/>
      <c r="CF110" s="1031">
        <v>232.8</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14833</v>
      </c>
      <c r="DH110" s="1017"/>
      <c r="DI110" s="1017"/>
      <c r="DJ110" s="1017"/>
      <c r="DK110" s="1017"/>
      <c r="DL110" s="1017">
        <v>1669</v>
      </c>
      <c r="DM110" s="1017"/>
      <c r="DN110" s="1017"/>
      <c r="DO110" s="1017"/>
      <c r="DP110" s="1017"/>
      <c r="DQ110" s="1017" t="s">
        <v>433</v>
      </c>
      <c r="DR110" s="1017"/>
      <c r="DS110" s="1017"/>
      <c r="DT110" s="1017"/>
      <c r="DU110" s="1017"/>
      <c r="DV110" s="1018" t="s">
        <v>433</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433</v>
      </c>
      <c r="AG111" s="1024"/>
      <c r="AH111" s="1024"/>
      <c r="AI111" s="1024"/>
      <c r="AJ111" s="1025"/>
      <c r="AK111" s="1026" t="s">
        <v>433</v>
      </c>
      <c r="AL111" s="1024"/>
      <c r="AM111" s="1024"/>
      <c r="AN111" s="1024"/>
      <c r="AO111" s="1025"/>
      <c r="AP111" s="1027" t="s">
        <v>433</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17873</v>
      </c>
      <c r="BR111" s="1010"/>
      <c r="BS111" s="1010"/>
      <c r="BT111" s="1010"/>
      <c r="BU111" s="1010"/>
      <c r="BV111" s="1010">
        <v>3802</v>
      </c>
      <c r="BW111" s="1010"/>
      <c r="BX111" s="1010"/>
      <c r="BY111" s="1010"/>
      <c r="BZ111" s="1010"/>
      <c r="CA111" s="1010">
        <v>1448</v>
      </c>
      <c r="CB111" s="1010"/>
      <c r="CC111" s="1010"/>
      <c r="CD111" s="1010"/>
      <c r="CE111" s="1010"/>
      <c r="CF111" s="1004">
        <v>0.1</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237</v>
      </c>
      <c r="DH111" s="1010"/>
      <c r="DI111" s="1010"/>
      <c r="DJ111" s="1010"/>
      <c r="DK111" s="1010"/>
      <c r="DL111" s="1010" t="s">
        <v>237</v>
      </c>
      <c r="DM111" s="1010"/>
      <c r="DN111" s="1010"/>
      <c r="DO111" s="1010"/>
      <c r="DP111" s="1010"/>
      <c r="DQ111" s="1010" t="s">
        <v>433</v>
      </c>
      <c r="DR111" s="1010"/>
      <c r="DS111" s="1010"/>
      <c r="DT111" s="1010"/>
      <c r="DU111" s="1010"/>
      <c r="DV111" s="1011" t="s">
        <v>437</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440</v>
      </c>
      <c r="AG112" s="1049"/>
      <c r="AH112" s="1049"/>
      <c r="AI112" s="1049"/>
      <c r="AJ112" s="1050"/>
      <c r="AK112" s="1051" t="s">
        <v>237</v>
      </c>
      <c r="AL112" s="1049"/>
      <c r="AM112" s="1049"/>
      <c r="AN112" s="1049"/>
      <c r="AO112" s="1050"/>
      <c r="AP112" s="1052" t="s">
        <v>437</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1973813</v>
      </c>
      <c r="BR112" s="1010"/>
      <c r="BS112" s="1010"/>
      <c r="BT112" s="1010"/>
      <c r="BU112" s="1010"/>
      <c r="BV112" s="1010">
        <v>2200496</v>
      </c>
      <c r="BW112" s="1010"/>
      <c r="BX112" s="1010"/>
      <c r="BY112" s="1010"/>
      <c r="BZ112" s="1010"/>
      <c r="CA112" s="1010">
        <v>2380449</v>
      </c>
      <c r="CB112" s="1010"/>
      <c r="CC112" s="1010"/>
      <c r="CD112" s="1010"/>
      <c r="CE112" s="1010"/>
      <c r="CF112" s="1004">
        <v>104</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237</v>
      </c>
      <c r="DH112" s="1010"/>
      <c r="DI112" s="1010"/>
      <c r="DJ112" s="1010"/>
      <c r="DK112" s="1010"/>
      <c r="DL112" s="1010" t="s">
        <v>433</v>
      </c>
      <c r="DM112" s="1010"/>
      <c r="DN112" s="1010"/>
      <c r="DO112" s="1010"/>
      <c r="DP112" s="1010"/>
      <c r="DQ112" s="1010" t="s">
        <v>237</v>
      </c>
      <c r="DR112" s="1010"/>
      <c r="DS112" s="1010"/>
      <c r="DT112" s="1010"/>
      <c r="DU112" s="1010"/>
      <c r="DV112" s="1011" t="s">
        <v>440</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124174</v>
      </c>
      <c r="AB113" s="1024"/>
      <c r="AC113" s="1024"/>
      <c r="AD113" s="1024"/>
      <c r="AE113" s="1025"/>
      <c r="AF113" s="1026">
        <v>127977</v>
      </c>
      <c r="AG113" s="1024"/>
      <c r="AH113" s="1024"/>
      <c r="AI113" s="1024"/>
      <c r="AJ113" s="1025"/>
      <c r="AK113" s="1026">
        <v>154414</v>
      </c>
      <c r="AL113" s="1024"/>
      <c r="AM113" s="1024"/>
      <c r="AN113" s="1024"/>
      <c r="AO113" s="1025"/>
      <c r="AP113" s="1027">
        <v>6.7</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137692</v>
      </c>
      <c r="BR113" s="1010"/>
      <c r="BS113" s="1010"/>
      <c r="BT113" s="1010"/>
      <c r="BU113" s="1010"/>
      <c r="BV113" s="1010">
        <v>123595</v>
      </c>
      <c r="BW113" s="1010"/>
      <c r="BX113" s="1010"/>
      <c r="BY113" s="1010"/>
      <c r="BZ113" s="1010"/>
      <c r="CA113" s="1010">
        <v>105314</v>
      </c>
      <c r="CB113" s="1010"/>
      <c r="CC113" s="1010"/>
      <c r="CD113" s="1010"/>
      <c r="CE113" s="1010"/>
      <c r="CF113" s="1004">
        <v>4.5999999999999996</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446</v>
      </c>
      <c r="DH113" s="1049"/>
      <c r="DI113" s="1049"/>
      <c r="DJ113" s="1049"/>
      <c r="DK113" s="1050"/>
      <c r="DL113" s="1051" t="s">
        <v>440</v>
      </c>
      <c r="DM113" s="1049"/>
      <c r="DN113" s="1049"/>
      <c r="DO113" s="1049"/>
      <c r="DP113" s="1050"/>
      <c r="DQ113" s="1051" t="s">
        <v>447</v>
      </c>
      <c r="DR113" s="1049"/>
      <c r="DS113" s="1049"/>
      <c r="DT113" s="1049"/>
      <c r="DU113" s="1050"/>
      <c r="DV113" s="1052" t="s">
        <v>440</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14143</v>
      </c>
      <c r="AB114" s="1049"/>
      <c r="AC114" s="1049"/>
      <c r="AD114" s="1049"/>
      <c r="AE114" s="1050"/>
      <c r="AF114" s="1051">
        <v>14573</v>
      </c>
      <c r="AG114" s="1049"/>
      <c r="AH114" s="1049"/>
      <c r="AI114" s="1049"/>
      <c r="AJ114" s="1050"/>
      <c r="AK114" s="1051">
        <v>18700</v>
      </c>
      <c r="AL114" s="1049"/>
      <c r="AM114" s="1049"/>
      <c r="AN114" s="1049"/>
      <c r="AO114" s="1050"/>
      <c r="AP114" s="1052">
        <v>0.8</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666370</v>
      </c>
      <c r="BR114" s="1010"/>
      <c r="BS114" s="1010"/>
      <c r="BT114" s="1010"/>
      <c r="BU114" s="1010"/>
      <c r="BV114" s="1010">
        <v>660800</v>
      </c>
      <c r="BW114" s="1010"/>
      <c r="BX114" s="1010"/>
      <c r="BY114" s="1010"/>
      <c r="BZ114" s="1010"/>
      <c r="CA114" s="1010">
        <v>645454</v>
      </c>
      <c r="CB114" s="1010"/>
      <c r="CC114" s="1010"/>
      <c r="CD114" s="1010"/>
      <c r="CE114" s="1010"/>
      <c r="CF114" s="1004">
        <v>28.2</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437</v>
      </c>
      <c r="DM114" s="1049"/>
      <c r="DN114" s="1049"/>
      <c r="DO114" s="1049"/>
      <c r="DP114" s="1050"/>
      <c r="DQ114" s="1051" t="s">
        <v>437</v>
      </c>
      <c r="DR114" s="1049"/>
      <c r="DS114" s="1049"/>
      <c r="DT114" s="1049"/>
      <c r="DU114" s="1050"/>
      <c r="DV114" s="1052" t="s">
        <v>440</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8481</v>
      </c>
      <c r="AB115" s="1024"/>
      <c r="AC115" s="1024"/>
      <c r="AD115" s="1024"/>
      <c r="AE115" s="1025"/>
      <c r="AF115" s="1026">
        <v>8069</v>
      </c>
      <c r="AG115" s="1024"/>
      <c r="AH115" s="1024"/>
      <c r="AI115" s="1024"/>
      <c r="AJ115" s="1025"/>
      <c r="AK115" s="1026">
        <v>2585</v>
      </c>
      <c r="AL115" s="1024"/>
      <c r="AM115" s="1024"/>
      <c r="AN115" s="1024"/>
      <c r="AO115" s="1025"/>
      <c r="AP115" s="1027">
        <v>0.1</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447</v>
      </c>
      <c r="BR115" s="1010"/>
      <c r="BS115" s="1010"/>
      <c r="BT115" s="1010"/>
      <c r="BU115" s="1010"/>
      <c r="BV115" s="1010" t="s">
        <v>433</v>
      </c>
      <c r="BW115" s="1010"/>
      <c r="BX115" s="1010"/>
      <c r="BY115" s="1010"/>
      <c r="BZ115" s="1010"/>
      <c r="CA115" s="1010" t="s">
        <v>237</v>
      </c>
      <c r="CB115" s="1010"/>
      <c r="CC115" s="1010"/>
      <c r="CD115" s="1010"/>
      <c r="CE115" s="1010"/>
      <c r="CF115" s="1004" t="s">
        <v>433</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237</v>
      </c>
      <c r="DM115" s="1049"/>
      <c r="DN115" s="1049"/>
      <c r="DO115" s="1049"/>
      <c r="DP115" s="1050"/>
      <c r="DQ115" s="1051" t="s">
        <v>433</v>
      </c>
      <c r="DR115" s="1049"/>
      <c r="DS115" s="1049"/>
      <c r="DT115" s="1049"/>
      <c r="DU115" s="1050"/>
      <c r="DV115" s="1052" t="s">
        <v>237</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534</v>
      </c>
      <c r="AB116" s="1049"/>
      <c r="AC116" s="1049"/>
      <c r="AD116" s="1049"/>
      <c r="AE116" s="1050"/>
      <c r="AF116" s="1051">
        <v>285</v>
      </c>
      <c r="AG116" s="1049"/>
      <c r="AH116" s="1049"/>
      <c r="AI116" s="1049"/>
      <c r="AJ116" s="1050"/>
      <c r="AK116" s="1051">
        <v>266</v>
      </c>
      <c r="AL116" s="1049"/>
      <c r="AM116" s="1049"/>
      <c r="AN116" s="1049"/>
      <c r="AO116" s="1050"/>
      <c r="AP116" s="1052">
        <v>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433</v>
      </c>
      <c r="BW116" s="1010"/>
      <c r="BX116" s="1010"/>
      <c r="BY116" s="1010"/>
      <c r="BZ116" s="1010"/>
      <c r="CA116" s="1010" t="s">
        <v>437</v>
      </c>
      <c r="CB116" s="1010"/>
      <c r="CC116" s="1010"/>
      <c r="CD116" s="1010"/>
      <c r="CE116" s="1010"/>
      <c r="CF116" s="1004" t="s">
        <v>433</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237</v>
      </c>
      <c r="DM116" s="1049"/>
      <c r="DN116" s="1049"/>
      <c r="DO116" s="1049"/>
      <c r="DP116" s="1050"/>
      <c r="DQ116" s="1051" t="s">
        <v>237</v>
      </c>
      <c r="DR116" s="1049"/>
      <c r="DS116" s="1049"/>
      <c r="DT116" s="1049"/>
      <c r="DU116" s="1050"/>
      <c r="DV116" s="1052" t="s">
        <v>433</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687413</v>
      </c>
      <c r="AB117" s="1067"/>
      <c r="AC117" s="1067"/>
      <c r="AD117" s="1067"/>
      <c r="AE117" s="1068"/>
      <c r="AF117" s="1069">
        <v>644473</v>
      </c>
      <c r="AG117" s="1067"/>
      <c r="AH117" s="1067"/>
      <c r="AI117" s="1067"/>
      <c r="AJ117" s="1068"/>
      <c r="AK117" s="1069">
        <v>689487</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237</v>
      </c>
      <c r="BR117" s="1010"/>
      <c r="BS117" s="1010"/>
      <c r="BT117" s="1010"/>
      <c r="BU117" s="1010"/>
      <c r="BV117" s="1010" t="s">
        <v>440</v>
      </c>
      <c r="BW117" s="1010"/>
      <c r="BX117" s="1010"/>
      <c r="BY117" s="1010"/>
      <c r="BZ117" s="1010"/>
      <c r="CA117" s="1010" t="s">
        <v>440</v>
      </c>
      <c r="CB117" s="1010"/>
      <c r="CC117" s="1010"/>
      <c r="CD117" s="1010"/>
      <c r="CE117" s="1010"/>
      <c r="CF117" s="1004" t="s">
        <v>237</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440</v>
      </c>
      <c r="DM117" s="1049"/>
      <c r="DN117" s="1049"/>
      <c r="DO117" s="1049"/>
      <c r="DP117" s="1050"/>
      <c r="DQ117" s="1051" t="s">
        <v>433</v>
      </c>
      <c r="DR117" s="1049"/>
      <c r="DS117" s="1049"/>
      <c r="DT117" s="1049"/>
      <c r="DU117" s="1050"/>
      <c r="DV117" s="1052" t="s">
        <v>437</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304</v>
      </c>
      <c r="AG118" s="975"/>
      <c r="AH118" s="975"/>
      <c r="AI118" s="975"/>
      <c r="AJ118" s="976"/>
      <c r="AK118" s="974" t="s">
        <v>303</v>
      </c>
      <c r="AL118" s="975"/>
      <c r="AM118" s="975"/>
      <c r="AN118" s="975"/>
      <c r="AO118" s="976"/>
      <c r="AP118" s="1061" t="s">
        <v>427</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237</v>
      </c>
      <c r="BR118" s="1088"/>
      <c r="BS118" s="1088"/>
      <c r="BT118" s="1088"/>
      <c r="BU118" s="1088"/>
      <c r="BV118" s="1088" t="s">
        <v>237</v>
      </c>
      <c r="BW118" s="1088"/>
      <c r="BX118" s="1088"/>
      <c r="BY118" s="1088"/>
      <c r="BZ118" s="1088"/>
      <c r="CA118" s="1088" t="s">
        <v>461</v>
      </c>
      <c r="CB118" s="1088"/>
      <c r="CC118" s="1088"/>
      <c r="CD118" s="1088"/>
      <c r="CE118" s="1088"/>
      <c r="CF118" s="1004" t="s">
        <v>437</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440</v>
      </c>
      <c r="DH118" s="1049"/>
      <c r="DI118" s="1049"/>
      <c r="DJ118" s="1049"/>
      <c r="DK118" s="1050"/>
      <c r="DL118" s="1051" t="s">
        <v>437</v>
      </c>
      <c r="DM118" s="1049"/>
      <c r="DN118" s="1049"/>
      <c r="DO118" s="1049"/>
      <c r="DP118" s="1050"/>
      <c r="DQ118" s="1051" t="s">
        <v>446</v>
      </c>
      <c r="DR118" s="1049"/>
      <c r="DS118" s="1049"/>
      <c r="DT118" s="1049"/>
      <c r="DU118" s="1050"/>
      <c r="DV118" s="1052" t="s">
        <v>433</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6522</v>
      </c>
      <c r="AB119" s="982"/>
      <c r="AC119" s="982"/>
      <c r="AD119" s="982"/>
      <c r="AE119" s="983"/>
      <c r="AF119" s="984">
        <v>6488</v>
      </c>
      <c r="AG119" s="982"/>
      <c r="AH119" s="982"/>
      <c r="AI119" s="982"/>
      <c r="AJ119" s="983"/>
      <c r="AK119" s="984">
        <v>1452</v>
      </c>
      <c r="AL119" s="982"/>
      <c r="AM119" s="982"/>
      <c r="AN119" s="982"/>
      <c r="AO119" s="983"/>
      <c r="AP119" s="985">
        <v>0.1</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463</v>
      </c>
      <c r="BP119" s="1096"/>
      <c r="BQ119" s="1087">
        <v>8125223</v>
      </c>
      <c r="BR119" s="1088"/>
      <c r="BS119" s="1088"/>
      <c r="BT119" s="1088"/>
      <c r="BU119" s="1088"/>
      <c r="BV119" s="1088">
        <v>8330597</v>
      </c>
      <c r="BW119" s="1088"/>
      <c r="BX119" s="1088"/>
      <c r="BY119" s="1088"/>
      <c r="BZ119" s="1088"/>
      <c r="CA119" s="1088">
        <v>8462756</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3040</v>
      </c>
      <c r="DH119" s="1074"/>
      <c r="DI119" s="1074"/>
      <c r="DJ119" s="1074"/>
      <c r="DK119" s="1075"/>
      <c r="DL119" s="1073">
        <v>2133</v>
      </c>
      <c r="DM119" s="1074"/>
      <c r="DN119" s="1074"/>
      <c r="DO119" s="1074"/>
      <c r="DP119" s="1075"/>
      <c r="DQ119" s="1073">
        <v>1448</v>
      </c>
      <c r="DR119" s="1074"/>
      <c r="DS119" s="1074"/>
      <c r="DT119" s="1074"/>
      <c r="DU119" s="1075"/>
      <c r="DV119" s="1076">
        <v>0.1</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237</v>
      </c>
      <c r="AB120" s="1049"/>
      <c r="AC120" s="1049"/>
      <c r="AD120" s="1049"/>
      <c r="AE120" s="1050"/>
      <c r="AF120" s="1051" t="s">
        <v>237</v>
      </c>
      <c r="AG120" s="1049"/>
      <c r="AH120" s="1049"/>
      <c r="AI120" s="1049"/>
      <c r="AJ120" s="1050"/>
      <c r="AK120" s="1051" t="s">
        <v>437</v>
      </c>
      <c r="AL120" s="1049"/>
      <c r="AM120" s="1049"/>
      <c r="AN120" s="1049"/>
      <c r="AO120" s="1050"/>
      <c r="AP120" s="1052" t="s">
        <v>437</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3798618</v>
      </c>
      <c r="BR120" s="1017"/>
      <c r="BS120" s="1017"/>
      <c r="BT120" s="1017"/>
      <c r="BU120" s="1017"/>
      <c r="BV120" s="1017">
        <v>3740592</v>
      </c>
      <c r="BW120" s="1017"/>
      <c r="BX120" s="1017"/>
      <c r="BY120" s="1017"/>
      <c r="BZ120" s="1017"/>
      <c r="CA120" s="1017">
        <v>3552838</v>
      </c>
      <c r="CB120" s="1017"/>
      <c r="CC120" s="1017"/>
      <c r="CD120" s="1017"/>
      <c r="CE120" s="1017"/>
      <c r="CF120" s="1031">
        <v>155.1</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1011067</v>
      </c>
      <c r="DH120" s="1017"/>
      <c r="DI120" s="1017"/>
      <c r="DJ120" s="1017"/>
      <c r="DK120" s="1017"/>
      <c r="DL120" s="1017">
        <v>1322621</v>
      </c>
      <c r="DM120" s="1017"/>
      <c r="DN120" s="1017"/>
      <c r="DO120" s="1017"/>
      <c r="DP120" s="1017"/>
      <c r="DQ120" s="1017">
        <v>1596765</v>
      </c>
      <c r="DR120" s="1017"/>
      <c r="DS120" s="1017"/>
      <c r="DT120" s="1017"/>
      <c r="DU120" s="1017"/>
      <c r="DV120" s="1018">
        <v>69.7</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446</v>
      </c>
      <c r="AG121" s="1049"/>
      <c r="AH121" s="1049"/>
      <c r="AI121" s="1049"/>
      <c r="AJ121" s="1050"/>
      <c r="AK121" s="1051" t="s">
        <v>440</v>
      </c>
      <c r="AL121" s="1049"/>
      <c r="AM121" s="1049"/>
      <c r="AN121" s="1049"/>
      <c r="AO121" s="1050"/>
      <c r="AP121" s="1052" t="s">
        <v>440</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98320</v>
      </c>
      <c r="BR121" s="1010"/>
      <c r="BS121" s="1010"/>
      <c r="BT121" s="1010"/>
      <c r="BU121" s="1010"/>
      <c r="BV121" s="1010">
        <v>78166</v>
      </c>
      <c r="BW121" s="1010"/>
      <c r="BX121" s="1010"/>
      <c r="BY121" s="1010"/>
      <c r="BZ121" s="1010"/>
      <c r="CA121" s="1010">
        <v>62127</v>
      </c>
      <c r="CB121" s="1010"/>
      <c r="CC121" s="1010"/>
      <c r="CD121" s="1010"/>
      <c r="CE121" s="1010"/>
      <c r="CF121" s="1004">
        <v>2.7</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962746</v>
      </c>
      <c r="DH121" s="1010"/>
      <c r="DI121" s="1010"/>
      <c r="DJ121" s="1010"/>
      <c r="DK121" s="1010"/>
      <c r="DL121" s="1010">
        <v>877875</v>
      </c>
      <c r="DM121" s="1010"/>
      <c r="DN121" s="1010"/>
      <c r="DO121" s="1010"/>
      <c r="DP121" s="1010"/>
      <c r="DQ121" s="1010">
        <v>783684</v>
      </c>
      <c r="DR121" s="1010"/>
      <c r="DS121" s="1010"/>
      <c r="DT121" s="1010"/>
      <c r="DU121" s="1010"/>
      <c r="DV121" s="1011">
        <v>34.200000000000003</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237</v>
      </c>
      <c r="AB122" s="1049"/>
      <c r="AC122" s="1049"/>
      <c r="AD122" s="1049"/>
      <c r="AE122" s="1050"/>
      <c r="AF122" s="1051" t="s">
        <v>237</v>
      </c>
      <c r="AG122" s="1049"/>
      <c r="AH122" s="1049"/>
      <c r="AI122" s="1049"/>
      <c r="AJ122" s="1050"/>
      <c r="AK122" s="1051" t="s">
        <v>237</v>
      </c>
      <c r="AL122" s="1049"/>
      <c r="AM122" s="1049"/>
      <c r="AN122" s="1049"/>
      <c r="AO122" s="1050"/>
      <c r="AP122" s="1052" t="s">
        <v>447</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5438581</v>
      </c>
      <c r="BR122" s="1088"/>
      <c r="BS122" s="1088"/>
      <c r="BT122" s="1088"/>
      <c r="BU122" s="1088"/>
      <c r="BV122" s="1088">
        <v>5502023</v>
      </c>
      <c r="BW122" s="1088"/>
      <c r="BX122" s="1088"/>
      <c r="BY122" s="1088"/>
      <c r="BZ122" s="1088"/>
      <c r="CA122" s="1088">
        <v>5451357</v>
      </c>
      <c r="CB122" s="1088"/>
      <c r="CC122" s="1088"/>
      <c r="CD122" s="1088"/>
      <c r="CE122" s="1088"/>
      <c r="CF122" s="1108">
        <v>238.1</v>
      </c>
      <c r="CG122" s="1109"/>
      <c r="CH122" s="1109"/>
      <c r="CI122" s="1109"/>
      <c r="CJ122" s="1109"/>
      <c r="CK122" s="1100"/>
      <c r="CL122" s="1101"/>
      <c r="CM122" s="1101"/>
      <c r="CN122" s="1101"/>
      <c r="CO122" s="1102"/>
      <c r="CP122" s="1110" t="s">
        <v>401</v>
      </c>
      <c r="CQ122" s="1111"/>
      <c r="CR122" s="1111"/>
      <c r="CS122" s="1111"/>
      <c r="CT122" s="1111"/>
      <c r="CU122" s="1111"/>
      <c r="CV122" s="1111"/>
      <c r="CW122" s="1111"/>
      <c r="CX122" s="1111"/>
      <c r="CY122" s="1111"/>
      <c r="CZ122" s="1111"/>
      <c r="DA122" s="1111"/>
      <c r="DB122" s="1111"/>
      <c r="DC122" s="1111"/>
      <c r="DD122" s="1111"/>
      <c r="DE122" s="1111"/>
      <c r="DF122" s="1112"/>
      <c r="DG122" s="1009" t="s">
        <v>440</v>
      </c>
      <c r="DH122" s="1010"/>
      <c r="DI122" s="1010"/>
      <c r="DJ122" s="1010"/>
      <c r="DK122" s="1010"/>
      <c r="DL122" s="1010" t="s">
        <v>237</v>
      </c>
      <c r="DM122" s="1010"/>
      <c r="DN122" s="1010"/>
      <c r="DO122" s="1010"/>
      <c r="DP122" s="1010"/>
      <c r="DQ122" s="1010" t="s">
        <v>440</v>
      </c>
      <c r="DR122" s="1010"/>
      <c r="DS122" s="1010"/>
      <c r="DT122" s="1010"/>
      <c r="DU122" s="1010"/>
      <c r="DV122" s="1011" t="s">
        <v>237</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437</v>
      </c>
      <c r="AB123" s="1049"/>
      <c r="AC123" s="1049"/>
      <c r="AD123" s="1049"/>
      <c r="AE123" s="1050"/>
      <c r="AF123" s="1051" t="s">
        <v>446</v>
      </c>
      <c r="AG123" s="1049"/>
      <c r="AH123" s="1049"/>
      <c r="AI123" s="1049"/>
      <c r="AJ123" s="1050"/>
      <c r="AK123" s="1051" t="s">
        <v>437</v>
      </c>
      <c r="AL123" s="1049"/>
      <c r="AM123" s="1049"/>
      <c r="AN123" s="1049"/>
      <c r="AO123" s="1050"/>
      <c r="AP123" s="1052" t="s">
        <v>237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473</v>
      </c>
      <c r="BP123" s="1096"/>
      <c r="BQ123" s="1155">
        <v>9335519</v>
      </c>
      <c r="BR123" s="1156"/>
      <c r="BS123" s="1156"/>
      <c r="BT123" s="1156"/>
      <c r="BU123" s="1156"/>
      <c r="BV123" s="1156">
        <v>9320781</v>
      </c>
      <c r="BW123" s="1156"/>
      <c r="BX123" s="1156"/>
      <c r="BY123" s="1156"/>
      <c r="BZ123" s="1156"/>
      <c r="CA123" s="1156">
        <v>9066322</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t="s">
        <v>237</v>
      </c>
      <c r="DH123" s="1049"/>
      <c r="DI123" s="1049"/>
      <c r="DJ123" s="1049"/>
      <c r="DK123" s="1050"/>
      <c r="DL123" s="1051" t="s">
        <v>447</v>
      </c>
      <c r="DM123" s="1049"/>
      <c r="DN123" s="1049"/>
      <c r="DO123" s="1049"/>
      <c r="DP123" s="1050"/>
      <c r="DQ123" s="1051" t="s">
        <v>461</v>
      </c>
      <c r="DR123" s="1049"/>
      <c r="DS123" s="1049"/>
      <c r="DT123" s="1049"/>
      <c r="DU123" s="1050"/>
      <c r="DV123" s="1052" t="s">
        <v>461</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440</v>
      </c>
      <c r="AB124" s="1049"/>
      <c r="AC124" s="1049"/>
      <c r="AD124" s="1049"/>
      <c r="AE124" s="1050"/>
      <c r="AF124" s="1051" t="s">
        <v>437</v>
      </c>
      <c r="AG124" s="1049"/>
      <c r="AH124" s="1049"/>
      <c r="AI124" s="1049"/>
      <c r="AJ124" s="1050"/>
      <c r="AK124" s="1051" t="s">
        <v>461</v>
      </c>
      <c r="AL124" s="1049"/>
      <c r="AM124" s="1049"/>
      <c r="AN124" s="1049"/>
      <c r="AO124" s="1050"/>
      <c r="AP124" s="1052" t="s">
        <v>433</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440</v>
      </c>
      <c r="BR124" s="1118"/>
      <c r="BS124" s="1118"/>
      <c r="BT124" s="1118"/>
      <c r="BU124" s="1118"/>
      <c r="BV124" s="1118" t="s">
        <v>437</v>
      </c>
      <c r="BW124" s="1118"/>
      <c r="BX124" s="1118"/>
      <c r="BY124" s="1118"/>
      <c r="BZ124" s="1118"/>
      <c r="CA124" s="1118" t="s">
        <v>440</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440</v>
      </c>
      <c r="DH124" s="1074"/>
      <c r="DI124" s="1074"/>
      <c r="DJ124" s="1074"/>
      <c r="DK124" s="1075"/>
      <c r="DL124" s="1073" t="s">
        <v>437</v>
      </c>
      <c r="DM124" s="1074"/>
      <c r="DN124" s="1074"/>
      <c r="DO124" s="1074"/>
      <c r="DP124" s="1075"/>
      <c r="DQ124" s="1073" t="s">
        <v>433</v>
      </c>
      <c r="DR124" s="1074"/>
      <c r="DS124" s="1074"/>
      <c r="DT124" s="1074"/>
      <c r="DU124" s="1075"/>
      <c r="DV124" s="1076" t="s">
        <v>461</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433</v>
      </c>
      <c r="AB125" s="1049"/>
      <c r="AC125" s="1049"/>
      <c r="AD125" s="1049"/>
      <c r="AE125" s="1050"/>
      <c r="AF125" s="1051" t="s">
        <v>447</v>
      </c>
      <c r="AG125" s="1049"/>
      <c r="AH125" s="1049"/>
      <c r="AI125" s="1049"/>
      <c r="AJ125" s="1050"/>
      <c r="AK125" s="1051" t="s">
        <v>440</v>
      </c>
      <c r="AL125" s="1049"/>
      <c r="AM125" s="1049"/>
      <c r="AN125" s="1049"/>
      <c r="AO125" s="1050"/>
      <c r="AP125" s="1052" t="s">
        <v>440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440</v>
      </c>
      <c r="DH125" s="1017"/>
      <c r="DI125" s="1017"/>
      <c r="DJ125" s="1017"/>
      <c r="DK125" s="1017"/>
      <c r="DL125" s="1017" t="s">
        <v>461</v>
      </c>
      <c r="DM125" s="1017"/>
      <c r="DN125" s="1017"/>
      <c r="DO125" s="1017"/>
      <c r="DP125" s="1017"/>
      <c r="DQ125" s="1017" t="s">
        <v>447</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1131</v>
      </c>
      <c r="AB126" s="1049"/>
      <c r="AC126" s="1049"/>
      <c r="AD126" s="1049"/>
      <c r="AE126" s="1050"/>
      <c r="AF126" s="1051">
        <v>958</v>
      </c>
      <c r="AG126" s="1049"/>
      <c r="AH126" s="1049"/>
      <c r="AI126" s="1049"/>
      <c r="AJ126" s="1050"/>
      <c r="AK126" s="1051">
        <v>672</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446</v>
      </c>
      <c r="DH126" s="1010"/>
      <c r="DI126" s="1010"/>
      <c r="DJ126" s="1010"/>
      <c r="DK126" s="1010"/>
      <c r="DL126" s="1010" t="s">
        <v>461</v>
      </c>
      <c r="DM126" s="1010"/>
      <c r="DN126" s="1010"/>
      <c r="DO126" s="1010"/>
      <c r="DP126" s="1010"/>
      <c r="DQ126" s="1010" t="s">
        <v>433</v>
      </c>
      <c r="DR126" s="1010"/>
      <c r="DS126" s="1010"/>
      <c r="DT126" s="1010"/>
      <c r="DU126" s="1010"/>
      <c r="DV126" s="1011" t="s">
        <v>446</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828</v>
      </c>
      <c r="AB127" s="1049"/>
      <c r="AC127" s="1049"/>
      <c r="AD127" s="1049"/>
      <c r="AE127" s="1050"/>
      <c r="AF127" s="1051">
        <v>623</v>
      </c>
      <c r="AG127" s="1049"/>
      <c r="AH127" s="1049"/>
      <c r="AI127" s="1049"/>
      <c r="AJ127" s="1050"/>
      <c r="AK127" s="1051">
        <v>461</v>
      </c>
      <c r="AL127" s="1049"/>
      <c r="AM127" s="1049"/>
      <c r="AN127" s="1049"/>
      <c r="AO127" s="1050"/>
      <c r="AP127" s="1052">
        <v>0</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461</v>
      </c>
      <c r="DH127" s="1010"/>
      <c r="DI127" s="1010"/>
      <c r="DJ127" s="1010"/>
      <c r="DK127" s="1010"/>
      <c r="DL127" s="1010" t="s">
        <v>433</v>
      </c>
      <c r="DM127" s="1010"/>
      <c r="DN127" s="1010"/>
      <c r="DO127" s="1010"/>
      <c r="DP127" s="1010"/>
      <c r="DQ127" s="1010" t="s">
        <v>447</v>
      </c>
      <c r="DR127" s="1010"/>
      <c r="DS127" s="1010"/>
      <c r="DT127" s="1010"/>
      <c r="DU127" s="1010"/>
      <c r="DV127" s="1011" t="s">
        <v>447</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30368</v>
      </c>
      <c r="AB128" s="1138"/>
      <c r="AC128" s="1138"/>
      <c r="AD128" s="1138"/>
      <c r="AE128" s="1139"/>
      <c r="AF128" s="1140">
        <v>21838</v>
      </c>
      <c r="AG128" s="1138"/>
      <c r="AH128" s="1138"/>
      <c r="AI128" s="1138"/>
      <c r="AJ128" s="1139"/>
      <c r="AK128" s="1140">
        <v>17372</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433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237</v>
      </c>
      <c r="DH128" s="1130"/>
      <c r="DI128" s="1130"/>
      <c r="DJ128" s="1130"/>
      <c r="DK128" s="1130"/>
      <c r="DL128" s="1130" t="s">
        <v>237</v>
      </c>
      <c r="DM128" s="1130"/>
      <c r="DN128" s="1130"/>
      <c r="DO128" s="1130"/>
      <c r="DP128" s="1130"/>
      <c r="DQ128" s="1130" t="s">
        <v>461</v>
      </c>
      <c r="DR128" s="1130"/>
      <c r="DS128" s="1130"/>
      <c r="DT128" s="1130"/>
      <c r="DU128" s="1130"/>
      <c r="DV128" s="1131" t="s">
        <v>461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2863102</v>
      </c>
      <c r="AB129" s="1049"/>
      <c r="AC129" s="1049"/>
      <c r="AD129" s="1049"/>
      <c r="AE129" s="1050"/>
      <c r="AF129" s="1051">
        <v>2788007</v>
      </c>
      <c r="AG129" s="1049"/>
      <c r="AH129" s="1049"/>
      <c r="AI129" s="1049"/>
      <c r="AJ129" s="1050"/>
      <c r="AK129" s="1051">
        <v>2790262</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437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481266</v>
      </c>
      <c r="AB130" s="1049"/>
      <c r="AC130" s="1049"/>
      <c r="AD130" s="1049"/>
      <c r="AE130" s="1050"/>
      <c r="AF130" s="1051">
        <v>467781</v>
      </c>
      <c r="AG130" s="1049"/>
      <c r="AH130" s="1049"/>
      <c r="AI130" s="1049"/>
      <c r="AJ130" s="1050"/>
      <c r="AK130" s="1051">
        <v>500295</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2381836</v>
      </c>
      <c r="AB131" s="1074"/>
      <c r="AC131" s="1074"/>
      <c r="AD131" s="1074"/>
      <c r="AE131" s="1075"/>
      <c r="AF131" s="1073">
        <v>2320226</v>
      </c>
      <c r="AG131" s="1074"/>
      <c r="AH131" s="1074"/>
      <c r="AI131" s="1074"/>
      <c r="AJ131" s="1075"/>
      <c r="AK131" s="1073">
        <v>2289967</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t="s">
        <v>437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7.3799791419999998</v>
      </c>
      <c r="AB132" s="1190"/>
      <c r="AC132" s="1190"/>
      <c r="AD132" s="1190"/>
      <c r="AE132" s="1191"/>
      <c r="AF132" s="1192">
        <v>6.6740912310000002</v>
      </c>
      <c r="AG132" s="1190"/>
      <c r="AH132" s="1190"/>
      <c r="AI132" s="1190"/>
      <c r="AJ132" s="1191"/>
      <c r="AK132" s="1192">
        <v>7.5031648930000001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6.7</v>
      </c>
      <c r="AB133" s="1173"/>
      <c r="AC133" s="1173"/>
      <c r="AD133" s="1173"/>
      <c r="AE133" s="1174"/>
      <c r="AF133" s="1172">
        <v>6.6</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BrDSyKl9qKFn1ZDuB7Lngp0Rl4PkE2cNwIR5ha0WMxO9/5Th+W9FAXvYLCyEjvbJ5zh0ayJ47WqAlsddwEb6g==" saltValue="7quGBBuWmbTWkEGnfSBP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Z28" sqref="Z28:AG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YSprc+ZDpaxbirVNV7lO7nr+7cGHW5jJAeNuR+UAgBucefZ9VeCrYDXX764zArHLOdAgWaTnLLjXhIAOCvZBA==" saltValue="RJCl0dsod2sHX3zLAUfHN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70" zoomScaleNormal="70" zoomScaleSheetLayoutView="55" workbookViewId="0">
      <selection activeCell="Z28" sqref="Z28:AG2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jlkRhh/48Yf4xWIG9tyliXRPnYut6/svnBFjCzh9KbrsHW7J/FUVSd9ev/g2+heFjNV8VncaPdLAhNNYpKlw==" saltValue="OOZbFyB6lCUtNCMDwhSdyA=="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70" zoomScaleSheetLayoutView="70" workbookViewId="0">
      <selection activeCell="Z28" sqref="Z28:AG2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611332</v>
      </c>
      <c r="AP9" s="312">
        <v>209289</v>
      </c>
      <c r="AQ9" s="313">
        <v>190701</v>
      </c>
      <c r="AR9" s="314">
        <v>9.6999999999999993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70990</v>
      </c>
      <c r="AP10" s="315">
        <v>24303</v>
      </c>
      <c r="AQ10" s="316">
        <v>22807</v>
      </c>
      <c r="AR10" s="317">
        <v>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115533</v>
      </c>
      <c r="AP11" s="315">
        <v>39553</v>
      </c>
      <c r="AQ11" s="316">
        <v>29822</v>
      </c>
      <c r="AR11" s="317">
        <v>32.6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3258</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v>24</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27027</v>
      </c>
      <c r="AP14" s="315">
        <v>9253</v>
      </c>
      <c r="AQ14" s="316">
        <v>10094</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20152</v>
      </c>
      <c r="AP15" s="315">
        <v>6899</v>
      </c>
      <c r="AQ15" s="316">
        <v>4017</v>
      </c>
      <c r="AR15" s="317">
        <v>71.7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-65726</v>
      </c>
      <c r="AP16" s="315">
        <v>-22501</v>
      </c>
      <c r="AQ16" s="316">
        <v>-17771</v>
      </c>
      <c r="AR16" s="317">
        <v>26.6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779308</v>
      </c>
      <c r="AP17" s="315">
        <v>266795</v>
      </c>
      <c r="AQ17" s="316">
        <v>242952</v>
      </c>
      <c r="AR17" s="317">
        <v>9.8000000000000007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24.65</v>
      </c>
      <c r="AP21" s="328">
        <v>21.84</v>
      </c>
      <c r="AQ21" s="329">
        <v>2.81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99.2</v>
      </c>
      <c r="AP22" s="333">
        <v>95.6</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513522</v>
      </c>
      <c r="AP32" s="342">
        <v>175803</v>
      </c>
      <c r="AQ32" s="343">
        <v>136235</v>
      </c>
      <c r="AR32" s="344">
        <v>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v>5</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154414</v>
      </c>
      <c r="AP35" s="342">
        <v>52863</v>
      </c>
      <c r="AQ35" s="343">
        <v>32688</v>
      </c>
      <c r="AR35" s="344">
        <v>61.7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18700</v>
      </c>
      <c r="AP36" s="342">
        <v>6402</v>
      </c>
      <c r="AQ36" s="343">
        <v>4188</v>
      </c>
      <c r="AR36" s="344">
        <v>52.9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2585</v>
      </c>
      <c r="AP37" s="342">
        <v>885</v>
      </c>
      <c r="AQ37" s="343">
        <v>1212</v>
      </c>
      <c r="AR37" s="344">
        <v>-27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266</v>
      </c>
      <c r="AP38" s="345">
        <v>91</v>
      </c>
      <c r="AQ38" s="346">
        <v>25</v>
      </c>
      <c r="AR38" s="334">
        <v>264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-17372</v>
      </c>
      <c r="AP39" s="342">
        <v>-5947</v>
      </c>
      <c r="AQ39" s="343">
        <v>-7598</v>
      </c>
      <c r="AR39" s="344">
        <v>-21.7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-500295</v>
      </c>
      <c r="AP40" s="342">
        <v>-171275</v>
      </c>
      <c r="AQ40" s="343">
        <v>-123844</v>
      </c>
      <c r="AR40" s="344">
        <v>38.299999999999997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171820</v>
      </c>
      <c r="AP41" s="342">
        <v>58822</v>
      </c>
      <c r="AQ41" s="343">
        <v>42911</v>
      </c>
      <c r="AR41" s="344">
        <v>37.1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1062277</v>
      </c>
      <c r="AN51" s="364">
        <v>338520</v>
      </c>
      <c r="AO51" s="365">
        <v>-26.1</v>
      </c>
      <c r="AP51" s="366">
        <v>333013</v>
      </c>
      <c r="AQ51" s="367">
        <v>5.3</v>
      </c>
      <c r="AR51" s="368">
        <v>-31.4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511078</v>
      </c>
      <c r="AN52" s="372">
        <v>162867</v>
      </c>
      <c r="AO52" s="373">
        <v>-2.4</v>
      </c>
      <c r="AP52" s="374">
        <v>126732</v>
      </c>
      <c r="AQ52" s="375">
        <v>19.100000000000001</v>
      </c>
      <c r="AR52" s="376">
        <v>-21.5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742040</v>
      </c>
      <c r="AN53" s="364">
        <v>240766</v>
      </c>
      <c r="AO53" s="365">
        <v>-28.9</v>
      </c>
      <c r="AP53" s="366">
        <v>280458</v>
      </c>
      <c r="AQ53" s="367">
        <v>-15.8</v>
      </c>
      <c r="AR53" s="368">
        <v>-13.1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434757</v>
      </c>
      <c r="AN54" s="372">
        <v>141063</v>
      </c>
      <c r="AO54" s="373">
        <v>-13.4</v>
      </c>
      <c r="AP54" s="374">
        <v>127286</v>
      </c>
      <c r="AQ54" s="375">
        <v>0.4</v>
      </c>
      <c r="AR54" s="376">
        <v>-13.8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1867024</v>
      </c>
      <c r="AN55" s="364">
        <v>615367</v>
      </c>
      <c r="AO55" s="365">
        <v>155.6</v>
      </c>
      <c r="AP55" s="366">
        <v>291945</v>
      </c>
      <c r="AQ55" s="367">
        <v>4.0999999999999996</v>
      </c>
      <c r="AR55" s="368">
        <v>151.5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1207253</v>
      </c>
      <c r="AN56" s="372">
        <v>397908</v>
      </c>
      <c r="AO56" s="373">
        <v>182.1</v>
      </c>
      <c r="AP56" s="374">
        <v>127651</v>
      </c>
      <c r="AQ56" s="375">
        <v>0.3</v>
      </c>
      <c r="AR56" s="376">
        <v>181.8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852853</v>
      </c>
      <c r="AN57" s="364">
        <v>286577</v>
      </c>
      <c r="AO57" s="365">
        <v>-53.4</v>
      </c>
      <c r="AP57" s="366">
        <v>291173</v>
      </c>
      <c r="AQ57" s="367">
        <v>-0.3</v>
      </c>
      <c r="AR57" s="368">
        <v>-53.1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578987</v>
      </c>
      <c r="AN58" s="372">
        <v>194552</v>
      </c>
      <c r="AO58" s="373">
        <v>-51.1</v>
      </c>
      <c r="AP58" s="374">
        <v>119071</v>
      </c>
      <c r="AQ58" s="375">
        <v>-6.7</v>
      </c>
      <c r="AR58" s="376">
        <v>-44.4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1078938</v>
      </c>
      <c r="AN59" s="364">
        <v>369373</v>
      </c>
      <c r="AO59" s="365">
        <v>28.9</v>
      </c>
      <c r="AP59" s="366">
        <v>271581</v>
      </c>
      <c r="AQ59" s="367">
        <v>-6.7</v>
      </c>
      <c r="AR59" s="368">
        <v>35.6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502431</v>
      </c>
      <c r="AN60" s="372">
        <v>172007</v>
      </c>
      <c r="AO60" s="373">
        <v>-11.6</v>
      </c>
      <c r="AP60" s="374">
        <v>117844</v>
      </c>
      <c r="AQ60" s="375">
        <v>-1</v>
      </c>
      <c r="AR60" s="376">
        <v>-10.6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1120626</v>
      </c>
      <c r="AN61" s="379">
        <v>370121</v>
      </c>
      <c r="AO61" s="380">
        <v>15.2</v>
      </c>
      <c r="AP61" s="381">
        <v>293634</v>
      </c>
      <c r="AQ61" s="382">
        <v>-2.7</v>
      </c>
      <c r="AR61" s="368">
        <v>17.899999999999999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646901</v>
      </c>
      <c r="AN62" s="372">
        <v>213679</v>
      </c>
      <c r="AO62" s="373">
        <v>20.7</v>
      </c>
      <c r="AP62" s="374">
        <v>123717</v>
      </c>
      <c r="AQ62" s="375">
        <v>2.4</v>
      </c>
      <c r="AR62" s="376">
        <v>18.3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pu85hJ8t2MrYhxKC2az964JFWVPhNwOPhW4Z/SN64AWfAqvsEaCPKdljqLlGufa+vAvDHDPIUw4qhREjbBeCg==" saltValue="7EJnk1epbH2Gf559eotC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90" zoomScale="80" zoomScaleNormal="80" zoomScaleSheetLayoutView="55" workbookViewId="0">
      <selection activeCell="Z28" sqref="Z28:AG2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Oqyq6gbSG5MW19ArpCpVF4ewPzIKOwHLq+PcAO/RZLpHTIU2gSZ1uxVcxfYhbQqk0N79J2+BdflO2SefscqIw==" saltValue="FE5vcUNf87wCOfY1EJvIF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Z28" sqref="Z28:AG2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XKMnyJ9o+j3PiAcn+4Gz2r6RVOl4mYNASoSvkC0/yXfN0c0bBy441EG4zBiq071ebReMNIa7g6OnrBJCpUc6A==" saltValue="u1Pgwhth7SM3ikG7uUDw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Z28" sqref="Z28:AG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37.76</v>
      </c>
      <c r="G47" s="12">
        <v>40.4</v>
      </c>
      <c r="H47" s="12">
        <v>41.49</v>
      </c>
      <c r="I47" s="12">
        <v>42.61</v>
      </c>
      <c r="J47" s="13">
        <v>42.57</v>
      </c>
    </row>
    <row r="48" spans="2:10" ht="57.75" customHeight="1" x14ac:dyDescent="0.15">
      <c r="B48" s="14"/>
      <c r="C48" s="1234" t="s">
        <v>4</v>
      </c>
      <c r="D48" s="1234"/>
      <c r="E48" s="1235"/>
      <c r="F48" s="15">
        <v>5</v>
      </c>
      <c r="G48" s="16">
        <v>4.16</v>
      </c>
      <c r="H48" s="16">
        <v>4.6900000000000004</v>
      </c>
      <c r="I48" s="16">
        <v>4.5999999999999996</v>
      </c>
      <c r="J48" s="17">
        <v>5.41</v>
      </c>
    </row>
    <row r="49" spans="2:10" ht="57.75" customHeight="1" thickBot="1" x14ac:dyDescent="0.2">
      <c r="B49" s="18"/>
      <c r="C49" s="1236" t="s">
        <v>5</v>
      </c>
      <c r="D49" s="1236"/>
      <c r="E49" s="1237"/>
      <c r="F49" s="19">
        <v>3.51</v>
      </c>
      <c r="G49" s="20" t="s">
        <v>558</v>
      </c>
      <c r="H49" s="20">
        <v>0.42</v>
      </c>
      <c r="I49" s="20" t="s">
        <v>559</v>
      </c>
      <c r="J49" s="21">
        <v>0.81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vU0Hq4gKDw9AJe4hOUekc2lYegTjtT/JaFPl9LEckOlJDdSk8OZUNIH/a44qLW6X9bTmawqbea7ZnrsJlYM+Q==" saltValue="8+H7kqw5X5oRZRtcp7B1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尾藤　祐美子</cp:lastModifiedBy>
  <cp:lastPrinted>2020-09-29T11:32:46Z</cp:lastPrinted>
  <dcterms:created xsi:type="dcterms:W3CDTF">2020-02-10T02:06:56Z</dcterms:created>
  <dcterms:modified xsi:type="dcterms:W3CDTF">2020-10-23T04:59:22Z</dcterms:modified>
  <cp:category/>
</cp:coreProperties>
</file>